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<sst xmlns="http://schemas.openxmlformats.org/spreadsheetml/2006/main" count="121" uniqueCount="111">
  <si>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</si>
  <si>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</si>
  <si>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</si>
  <si>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</si>
  <si>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</si>
  <si>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</si>
  <si>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</si>
  <si>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</si>
  <si>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</si>
  <si>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</si>
  <si>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</si>
  <si>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</si>
  <si>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</si>
  <si>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</si>
  <si>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</si>
  <si>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</si>
  <si>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</si>
  <si>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 xml:space="preserve">НУ по Алматинскому району           г. Астана 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</si>
  <si>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</si>
  <si>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</si>
  <si>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</si>
  <si>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</si>
  <si>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НУ по Алматинскому району           г. Астана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</si>
  <si>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</si>
  <si>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</si>
  <si>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</si>
  <si>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</si>
  <si>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</si>
  <si>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</si>
  <si>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</si>
  <si>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</si>
  <si>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4.1</t>
  </si>
  <si>
    <t>5.1</t>
  </si>
  <si>
    <t>5.1.1</t>
  </si>
  <si>
    <t>5.2</t>
  </si>
  <si>
    <t>5.2.1</t>
  </si>
  <si>
    <t>согласно акта сверки, претензии НУ;</t>
  </si>
  <si>
    <t>Азова Карлыгаш Тулегеновна</t>
  </si>
  <si>
    <t>Заочное решение суда от 22.11.2010г.</t>
  </si>
  <si>
    <t xml:space="preserve">ТОО «ЭнергоИнжиниринг-2006» </t>
  </si>
  <si>
    <t xml:space="preserve">ТОО «Акмола Курылыс Материалдары» </t>
  </si>
  <si>
    <t xml:space="preserve">ТОО «Синичка» </t>
  </si>
  <si>
    <t xml:space="preserve">Уразалинов М.З. </t>
  </si>
  <si>
    <t>РГП «Казахавтодор»</t>
  </si>
  <si>
    <t xml:space="preserve">ТОО «SV-VELES-Бурабай» </t>
  </si>
  <si>
    <t xml:space="preserve">ТОО «КазТехноимпорт LTD» </t>
  </si>
  <si>
    <t>ТОО «СеСта-ЦАВ»</t>
  </si>
  <si>
    <t xml:space="preserve">ТОО «KAZPACO» </t>
  </si>
  <si>
    <t xml:space="preserve">ТОО «Торп» </t>
  </si>
  <si>
    <t xml:space="preserve">ТОО «Astana Munai Trade»  </t>
  </si>
  <si>
    <t xml:space="preserve">ИП Елкин И.Ф. </t>
  </si>
  <si>
    <t>ИП Иманкулов А.У.</t>
  </si>
  <si>
    <t xml:space="preserve">ТОО «МЕР-Строй» </t>
  </si>
  <si>
    <t xml:space="preserve">ТОО «Астана Транс Трейдинг» </t>
  </si>
  <si>
    <t xml:space="preserve">ИП Бекешев Ж.К. </t>
  </si>
  <si>
    <t xml:space="preserve">ТОО «Синичка» (неустойка, представительские расходы, возврат гос пошлины) </t>
  </si>
  <si>
    <t xml:space="preserve">Уразалинов М.З. (неустойка, судебные расходы) </t>
  </si>
  <si>
    <t xml:space="preserve">РГП «Казахавтодор» (неустойка, гос. пошлина) </t>
  </si>
  <si>
    <t>ТОО «SV-VELES-Бурабай» (гос. пошлина)</t>
  </si>
  <si>
    <t>ТОО «КазТехноимпорт LTD»</t>
  </si>
  <si>
    <t xml:space="preserve">ТОО «СеСта-ЦАВ» (гос. пошлина) </t>
  </si>
  <si>
    <t xml:space="preserve">ТОО «KAZPACO» (гос. пошлина)  </t>
  </si>
  <si>
    <t xml:space="preserve">ТОО «Торп» (гос. пошлина, судебные издержки )  </t>
  </si>
  <si>
    <t xml:space="preserve">ТОО «Astana Munai Trade» </t>
  </si>
  <si>
    <t xml:space="preserve">ИП Елкин И.Ф. (представительские </t>
  </si>
  <si>
    <t>ИП Иманкулов А.У. (неустойка, представительские расходы, гос. пошлина)  -                                                                     732 989,0 тенге;</t>
  </si>
  <si>
    <t xml:space="preserve">ТОО «МЕР-Строй» (гос. пошлина, пеня)  </t>
  </si>
  <si>
    <t>ТОО «ЭнергоИнжиниринг-2006» (гос. пошлина, пеня)</t>
  </si>
  <si>
    <t>ТОО «Акмола Курылыс Материалдары»</t>
  </si>
  <si>
    <t>ТОО «Астана Транс Трейдинг» (гос. пошлина, пеня)</t>
  </si>
  <si>
    <t xml:space="preserve">ИП Бекешев Ж.К. (гос. пошлина) </t>
  </si>
  <si>
    <t xml:space="preserve">Департамент по исполнению судебных актов </t>
  </si>
  <si>
    <t xml:space="preserve"> АО «Цеснабанк» Столичный филиал (основной долг)</t>
  </si>
  <si>
    <t>АО «Цеснабанк» Столичный филиал (штраф, пеня)</t>
  </si>
  <si>
    <t xml:space="preserve">ТОО «Астанаэнергосбыт» (основной долг) </t>
  </si>
  <si>
    <t xml:space="preserve">ТОО «Астанаэнергосбыт» (гос. пошлина) </t>
  </si>
  <si>
    <t xml:space="preserve">ТОО «Бизнесцентрстрой»                                      </t>
  </si>
  <si>
    <t xml:space="preserve">ТОО «Бизнесцентрстрой» (гос. пошлина) </t>
  </si>
  <si>
    <t>ИП «Каримов Г.А.»</t>
  </si>
  <si>
    <t>Государственная пошлина</t>
  </si>
  <si>
    <t>Неустойки</t>
  </si>
  <si>
    <t xml:space="preserve">АО «Темірбанк»                                                           </t>
  </si>
  <si>
    <t xml:space="preserve">Налоговое управление по Алматинскому району </t>
  </si>
  <si>
    <t>5.3</t>
  </si>
  <si>
    <t>5.3.1</t>
  </si>
  <si>
    <t>Решение суда от 03.02.10г.</t>
  </si>
  <si>
    <t>Решение суда от 14.10.10г.</t>
  </si>
  <si>
    <t>Решение суда от 20.07.10г.</t>
  </si>
  <si>
    <t>Административный штраф</t>
  </si>
  <si>
    <t>Исполнительная санкция 10% в доход гос-ва</t>
  </si>
  <si>
    <t>Заочное решение суда от 23.05.11г. и от 01.10.10г.</t>
  </si>
  <si>
    <t>Заочное решение суда от 23.05.11г. и от 01.10.10г</t>
  </si>
  <si>
    <t>Судебный приказ от 11.02.11г.</t>
  </si>
  <si>
    <t>Решение суда от 26.10.10г.</t>
  </si>
  <si>
    <t>Акт сверки от 03.03.2014г.</t>
  </si>
  <si>
    <t>Согласно акта сверки, претензии НУ</t>
  </si>
  <si>
    <t>Решение суда от 03.10.11г.</t>
  </si>
  <si>
    <t>Судебный приказ от 23.09.10г.</t>
  </si>
  <si>
    <t>Решение суда от 17.03.09г.</t>
  </si>
  <si>
    <t>Решение суда от 23.06.09г.</t>
  </si>
  <si>
    <t>Определение суда об утверждении мирового соглашения от 11.08.10г. И исполнительный лист от 18.10.10г.</t>
  </si>
  <si>
    <t>Решение суда от 09.04.09г.</t>
  </si>
  <si>
    <t>Решение суда от 08.10.09г.</t>
  </si>
  <si>
    <t>Решение суда от 07.07.09г.</t>
  </si>
  <si>
    <t>Решение суда от 03.09.10г.</t>
  </si>
  <si>
    <t>Исполнительный лист от 19.03.10г.</t>
  </si>
  <si>
    <t>Решение суда от 22.06.10г.</t>
  </si>
  <si>
    <t>Решение суда от 08.10.08г.</t>
  </si>
  <si>
    <t>Решение суда от 07.08.2009г.</t>
  </si>
  <si>
    <t>Претензии к договору от 08.01.14г..</t>
  </si>
  <si>
    <t xml:space="preserve">Реестр требований кредиторов ТОО Айдим» по состоянию на 22.04.2014 г.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</si>
</sst>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38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F1"/>
    </sheetView>
  </sheetViews>
  <sheetFormatPr defaultColWidth="9.140625" defaultRowHeight="15"/>
  <cols>
    <col min="1" max="1" width="6.28125" style="3" customWidth="1"/>
    <col min="2" max="2" width="32.421875" style="0" customWidth="1"/>
    <col min="3" max="3" width="21.8515625" style="12" customWidth="1"/>
    <col min="4" max="4" width="17.00390625" style="12" customWidth="1"/>
    <col min="5" max="5" width="18.8515625" style="12" customWidth="1"/>
    <col min="6" max="6" width="35.57421875" style="0" customWidth="1"/>
    <col min="7" max="7" width="21.28125" style="0" customWidth="1"/>
  </cols>
  <sheetData>
    <row r="1" spans="2:6" ht="39" customHeight="1">
      <c r="B1" s="19" t="s">
        <v>110</v>
      </c>
      <c r="C1" s="19"/>
      <c r="D1" s="19"/>
      <c r="E1" s="19"/>
      <c r="F1" s="19"/>
    </row>
    <row r="3" spans="1:7" ht="63.75" customHeight="1">
      <c r="A3" s="17" t="s">
        <v>26</v>
      </c>
      <c r="B3" s="16" t="s">
        <v>0</v>
      </c>
      <c r="C3" s="18" t="s">
        <v>27</v>
      </c>
      <c r="D3" s="18" t="s">
        <v>1</v>
      </c>
      <c r="E3" s="18"/>
      <c r="F3" s="16" t="s">
        <v>2</v>
      </c>
      <c r="G3" s="16" t="s">
        <v>3</v>
      </c>
    </row>
    <row r="4" spans="1:7" ht="63">
      <c r="A4" s="17"/>
      <c r="B4" s="16"/>
      <c r="C4" s="18"/>
      <c r="D4" s="13" t="s">
        <v>4</v>
      </c>
      <c r="E4" s="13" t="s">
        <v>5</v>
      </c>
      <c r="F4" s="16"/>
      <c r="G4" s="16"/>
    </row>
    <row r="5" spans="1:7" ht="15.75">
      <c r="A5" s="14">
        <v>1</v>
      </c>
      <c r="B5" s="15">
        <v>2</v>
      </c>
      <c r="C5" s="11">
        <v>3</v>
      </c>
      <c r="D5" s="11">
        <v>4</v>
      </c>
      <c r="E5" s="11">
        <v>5</v>
      </c>
      <c r="F5" s="11">
        <v>6</v>
      </c>
      <c r="G5" s="15">
        <v>7</v>
      </c>
    </row>
    <row r="6" spans="1:7" ht="15.75">
      <c r="A6" s="4" t="s">
        <v>6</v>
      </c>
      <c r="B6" s="1" t="s">
        <v>7</v>
      </c>
      <c r="C6" s="5"/>
      <c r="D6" s="7"/>
      <c r="E6" s="7"/>
      <c r="F6" s="2"/>
      <c r="G6" s="2"/>
    </row>
    <row r="7" spans="1:7" ht="66" customHeight="1">
      <c r="A7" s="4" t="s">
        <v>28</v>
      </c>
      <c r="B7" s="1" t="s">
        <v>8</v>
      </c>
      <c r="C7" s="5"/>
      <c r="D7" s="7"/>
      <c r="E7" s="7"/>
      <c r="F7" s="1"/>
      <c r="G7" s="2"/>
    </row>
    <row r="8" spans="1:7" ht="15.75">
      <c r="A8" s="4"/>
      <c r="B8" s="2" t="s">
        <v>9</v>
      </c>
      <c r="C8" s="5"/>
      <c r="D8" s="7"/>
      <c r="E8" s="7"/>
      <c r="F8" s="1"/>
      <c r="G8" s="2"/>
    </row>
    <row r="9" spans="1:7" ht="47.25">
      <c r="A9" s="4" t="s">
        <v>29</v>
      </c>
      <c r="B9" s="1" t="s">
        <v>10</v>
      </c>
      <c r="C9" s="5"/>
      <c r="D9" s="7"/>
      <c r="E9" s="7"/>
      <c r="F9" s="1"/>
      <c r="G9" s="2"/>
    </row>
    <row r="10" spans="1:7" ht="15.75">
      <c r="A10" s="4"/>
      <c r="B10" s="2" t="s">
        <v>9</v>
      </c>
      <c r="C10" s="5"/>
      <c r="D10" s="7"/>
      <c r="E10" s="7"/>
      <c r="F10" s="1"/>
      <c r="G10" s="2"/>
    </row>
    <row r="11" spans="1:7" ht="15.75">
      <c r="A11" s="4"/>
      <c r="B11" s="2" t="s">
        <v>11</v>
      </c>
      <c r="C11" s="5"/>
      <c r="D11" s="7"/>
      <c r="E11" s="7"/>
      <c r="F11" s="1"/>
      <c r="G11" s="2"/>
    </row>
    <row r="12" spans="1:7" ht="15.75">
      <c r="A12" s="4">
        <v>2</v>
      </c>
      <c r="B12" s="1" t="s">
        <v>12</v>
      </c>
      <c r="C12" s="5"/>
      <c r="D12" s="7"/>
      <c r="E12" s="7"/>
      <c r="F12" s="1"/>
      <c r="G12" s="2"/>
    </row>
    <row r="13" spans="1:7" ht="31.5">
      <c r="A13" s="4" t="s">
        <v>30</v>
      </c>
      <c r="B13" s="1" t="s">
        <v>37</v>
      </c>
      <c r="C13" s="5">
        <v>118553</v>
      </c>
      <c r="D13" s="7">
        <v>118553</v>
      </c>
      <c r="E13" s="7">
        <v>0</v>
      </c>
      <c r="F13" s="1" t="s">
        <v>38</v>
      </c>
      <c r="G13" s="2"/>
    </row>
    <row r="14" spans="1:7" ht="15.75">
      <c r="A14" s="4"/>
      <c r="B14" s="2" t="s">
        <v>13</v>
      </c>
      <c r="C14" s="5">
        <v>118553</v>
      </c>
      <c r="D14" s="5">
        <v>118553</v>
      </c>
      <c r="E14" s="5">
        <v>0</v>
      </c>
      <c r="F14" s="1"/>
      <c r="G14" s="2"/>
    </row>
    <row r="15" spans="1:7" ht="15.75">
      <c r="A15" s="4">
        <v>3</v>
      </c>
      <c r="B15" s="1" t="s">
        <v>14</v>
      </c>
      <c r="C15" s="5"/>
      <c r="D15" s="7"/>
      <c r="E15" s="7"/>
      <c r="F15" s="1"/>
      <c r="G15" s="2"/>
    </row>
    <row r="16" spans="1:7" ht="15.75">
      <c r="A16" s="4"/>
      <c r="B16" s="2" t="s">
        <v>15</v>
      </c>
      <c r="C16" s="5"/>
      <c r="D16" s="7"/>
      <c r="E16" s="7"/>
      <c r="F16" s="1"/>
      <c r="G16" s="2"/>
    </row>
    <row r="17" spans="1:7" ht="15.75">
      <c r="A17" s="4">
        <v>4</v>
      </c>
      <c r="B17" s="1" t="s">
        <v>16</v>
      </c>
      <c r="C17" s="5"/>
      <c r="D17" s="7"/>
      <c r="E17" s="7"/>
      <c r="F17" s="1"/>
      <c r="G17" s="2"/>
    </row>
    <row r="18" spans="1:7" ht="36" customHeight="1">
      <c r="A18" s="8" t="s">
        <v>31</v>
      </c>
      <c r="B18" s="9" t="s">
        <v>17</v>
      </c>
      <c r="C18" s="7">
        <v>12664785.32</v>
      </c>
      <c r="D18" s="7">
        <v>7991489.41</v>
      </c>
      <c r="E18" s="7">
        <v>4673295.91</v>
      </c>
      <c r="F18" s="9" t="s">
        <v>95</v>
      </c>
      <c r="G18" s="6"/>
    </row>
    <row r="19" spans="1:7" ht="15.75">
      <c r="A19" s="4"/>
      <c r="B19" s="2" t="s">
        <v>18</v>
      </c>
      <c r="C19" s="5">
        <v>12664785.32</v>
      </c>
      <c r="D19" s="5">
        <v>7991489.41</v>
      </c>
      <c r="E19" s="5">
        <v>4673295.91</v>
      </c>
      <c r="F19" s="1"/>
      <c r="G19" s="2"/>
    </row>
    <row r="20" spans="1:7" ht="15.75">
      <c r="A20" s="4">
        <v>5</v>
      </c>
      <c r="B20" s="1" t="s">
        <v>19</v>
      </c>
      <c r="C20" s="7"/>
      <c r="D20" s="7"/>
      <c r="E20" s="7"/>
      <c r="F20" s="1"/>
      <c r="G20" s="2"/>
    </row>
    <row r="21" spans="1:7" ht="31.5">
      <c r="A21" s="4" t="s">
        <v>32</v>
      </c>
      <c r="B21" s="1" t="s">
        <v>20</v>
      </c>
      <c r="E21" s="7"/>
      <c r="F21" s="1"/>
      <c r="G21" s="2"/>
    </row>
    <row r="22" spans="1:7" ht="15.75">
      <c r="A22" s="4" t="s">
        <v>33</v>
      </c>
      <c r="B22" s="1" t="s">
        <v>41</v>
      </c>
      <c r="C22" s="7">
        <v>55001459.2</v>
      </c>
      <c r="D22" s="7">
        <v>55001459.2</v>
      </c>
      <c r="E22" s="7">
        <v>0</v>
      </c>
      <c r="F22" s="9" t="s">
        <v>85</v>
      </c>
      <c r="G22" s="2"/>
    </row>
    <row r="23" spans="1:7" ht="15.75">
      <c r="A23" s="8"/>
      <c r="B23" s="9" t="s">
        <v>42</v>
      </c>
      <c r="C23" s="7">
        <v>17472658</v>
      </c>
      <c r="D23" s="7">
        <v>17472658</v>
      </c>
      <c r="E23" s="7">
        <v>0</v>
      </c>
      <c r="F23" s="9" t="s">
        <v>86</v>
      </c>
      <c r="G23" s="6"/>
    </row>
    <row r="24" spans="1:7" ht="15.75">
      <c r="A24" s="8"/>
      <c r="B24" s="9" t="s">
        <v>43</v>
      </c>
      <c r="C24" s="7">
        <v>6772957</v>
      </c>
      <c r="D24" s="7">
        <v>6772957</v>
      </c>
      <c r="E24" s="7">
        <v>0</v>
      </c>
      <c r="F24" s="9" t="s">
        <v>87</v>
      </c>
      <c r="G24" s="6"/>
    </row>
    <row r="25" spans="1:7" ht="31.5">
      <c r="A25" s="8"/>
      <c r="B25" s="9" t="s">
        <v>44</v>
      </c>
      <c r="C25" s="7">
        <v>37339738</v>
      </c>
      <c r="D25" s="7">
        <v>37339738</v>
      </c>
      <c r="E25" s="7">
        <v>0</v>
      </c>
      <c r="F25" s="9" t="s">
        <v>105</v>
      </c>
      <c r="G25" s="6"/>
    </row>
    <row r="26" spans="1:7" ht="15.75">
      <c r="A26" s="8"/>
      <c r="B26" s="9" t="s">
        <v>45</v>
      </c>
      <c r="C26" s="7">
        <v>30724266</v>
      </c>
      <c r="D26" s="7">
        <v>30724266</v>
      </c>
      <c r="E26" s="7">
        <v>0</v>
      </c>
      <c r="F26" s="9" t="s">
        <v>96</v>
      </c>
      <c r="G26" s="6"/>
    </row>
    <row r="27" spans="1:7" ht="17.25" customHeight="1">
      <c r="A27" s="8"/>
      <c r="B27" s="9" t="s">
        <v>46</v>
      </c>
      <c r="C27" s="7">
        <v>12559663</v>
      </c>
      <c r="D27" s="7">
        <v>12559663</v>
      </c>
      <c r="E27" s="7">
        <v>0</v>
      </c>
      <c r="F27" s="9" t="s">
        <v>97</v>
      </c>
      <c r="G27" s="6"/>
    </row>
    <row r="28" spans="1:7" ht="23.25" customHeight="1">
      <c r="A28" s="8"/>
      <c r="B28" s="9" t="s">
        <v>47</v>
      </c>
      <c r="C28" s="7">
        <v>7775000</v>
      </c>
      <c r="D28" s="7">
        <v>7775000</v>
      </c>
      <c r="E28" s="7">
        <v>0</v>
      </c>
      <c r="F28" s="9" t="s">
        <v>106</v>
      </c>
      <c r="G28" s="6"/>
    </row>
    <row r="29" spans="1:7" ht="15.75">
      <c r="A29" s="8"/>
      <c r="B29" s="9" t="s">
        <v>48</v>
      </c>
      <c r="C29" s="7">
        <v>7436000</v>
      </c>
      <c r="D29" s="7">
        <v>7436000</v>
      </c>
      <c r="E29" s="7">
        <v>0</v>
      </c>
      <c r="F29" s="9" t="s">
        <v>98</v>
      </c>
      <c r="G29" s="6"/>
    </row>
    <row r="30" spans="1:7" ht="15.75">
      <c r="A30" s="8"/>
      <c r="B30" s="9" t="s">
        <v>49</v>
      </c>
      <c r="C30" s="7">
        <v>5500000</v>
      </c>
      <c r="D30" s="7">
        <v>5500000</v>
      </c>
      <c r="E30" s="7">
        <v>0</v>
      </c>
      <c r="F30" s="9" t="s">
        <v>99</v>
      </c>
      <c r="G30" s="6"/>
    </row>
    <row r="31" spans="1:7" ht="62.25" customHeight="1">
      <c r="A31" s="8"/>
      <c r="B31" s="9" t="s">
        <v>50</v>
      </c>
      <c r="C31" s="7">
        <v>4127303</v>
      </c>
      <c r="D31" s="7">
        <v>4127303</v>
      </c>
      <c r="E31" s="7">
        <v>0</v>
      </c>
      <c r="F31" s="9" t="s">
        <v>100</v>
      </c>
      <c r="G31" s="6"/>
    </row>
    <row r="32" spans="1:7" ht="24" customHeight="1">
      <c r="A32" s="8"/>
      <c r="B32" s="9" t="s">
        <v>51</v>
      </c>
      <c r="C32" s="7">
        <v>3453350</v>
      </c>
      <c r="D32" s="7">
        <v>3154746</v>
      </c>
      <c r="E32" s="7">
        <v>298604</v>
      </c>
      <c r="F32" s="9" t="s">
        <v>101</v>
      </c>
      <c r="G32" s="6"/>
    </row>
    <row r="33" spans="1:7" ht="21.75" customHeight="1">
      <c r="A33" s="8"/>
      <c r="B33" s="9" t="s">
        <v>52</v>
      </c>
      <c r="C33" s="7">
        <v>2176400</v>
      </c>
      <c r="D33" s="7">
        <v>2176400</v>
      </c>
      <c r="E33" s="7">
        <v>0</v>
      </c>
      <c r="F33" s="9" t="s">
        <v>102</v>
      </c>
      <c r="G33" s="6"/>
    </row>
    <row r="34" spans="1:7" ht="31.5">
      <c r="A34" s="8"/>
      <c r="B34" s="9" t="s">
        <v>39</v>
      </c>
      <c r="C34" s="7">
        <v>2390214</v>
      </c>
      <c r="D34" s="7">
        <v>2390214</v>
      </c>
      <c r="E34" s="7">
        <v>0</v>
      </c>
      <c r="F34" s="9" t="s">
        <v>107</v>
      </c>
      <c r="G34" s="6"/>
    </row>
    <row r="35" spans="1:7" ht="22.5" customHeight="1">
      <c r="A35" s="8"/>
      <c r="B35" s="9" t="s">
        <v>40</v>
      </c>
      <c r="C35" s="7">
        <v>2610000</v>
      </c>
      <c r="D35" s="7">
        <v>2610000</v>
      </c>
      <c r="E35" s="7">
        <v>0</v>
      </c>
      <c r="F35" s="9" t="s">
        <v>101</v>
      </c>
      <c r="G35" s="6"/>
    </row>
    <row r="36" spans="1:7" ht="15.75">
      <c r="A36" s="8"/>
      <c r="B36" s="9" t="s">
        <v>53</v>
      </c>
      <c r="C36" s="7">
        <v>380620.54</v>
      </c>
      <c r="D36" s="7">
        <v>380620.54</v>
      </c>
      <c r="E36" s="7">
        <v>0</v>
      </c>
      <c r="F36" s="9" t="s">
        <v>103</v>
      </c>
      <c r="G36" s="6"/>
    </row>
    <row r="37" spans="1:7" ht="25.5" customHeight="1">
      <c r="A37" s="8"/>
      <c r="B37" s="9" t="s">
        <v>54</v>
      </c>
      <c r="C37" s="7">
        <v>241611</v>
      </c>
      <c r="D37" s="7">
        <v>221642</v>
      </c>
      <c r="E37" s="7">
        <v>19969</v>
      </c>
      <c r="F37" s="9" t="s">
        <v>104</v>
      </c>
      <c r="G37" s="6"/>
    </row>
    <row r="38" spans="1:7" ht="15.75">
      <c r="A38" s="4"/>
      <c r="B38" s="6" t="s">
        <v>9</v>
      </c>
      <c r="C38" s="5">
        <f>SUM(C22:C37)</f>
        <v>195961239.73999998</v>
      </c>
      <c r="D38" s="5">
        <f>SUM(D22:D37)</f>
        <v>195642666.73999998</v>
      </c>
      <c r="E38" s="5">
        <f>SUM(E22:E37)</f>
        <v>318573</v>
      </c>
      <c r="F38" s="9"/>
      <c r="G38" s="2"/>
    </row>
    <row r="39" spans="1:7" ht="31.5">
      <c r="A39" s="4" t="s">
        <v>34</v>
      </c>
      <c r="B39" s="1" t="s">
        <v>21</v>
      </c>
      <c r="C39" s="7"/>
      <c r="D39" s="7"/>
      <c r="E39" s="7"/>
      <c r="F39" s="9"/>
      <c r="G39" s="2"/>
    </row>
    <row r="40" spans="1:7" ht="31.5">
      <c r="A40" s="4" t="s">
        <v>35</v>
      </c>
      <c r="B40" s="1" t="s">
        <v>22</v>
      </c>
      <c r="C40" s="10">
        <v>12277693.53</v>
      </c>
      <c r="D40" s="10">
        <v>12277693.53</v>
      </c>
      <c r="E40" s="7">
        <v>0</v>
      </c>
      <c r="F40" s="1" t="s">
        <v>36</v>
      </c>
      <c r="G40" s="2"/>
    </row>
    <row r="41" spans="1:7" ht="47.25">
      <c r="A41" s="8"/>
      <c r="B41" s="9" t="s">
        <v>55</v>
      </c>
      <c r="C41" s="7">
        <v>7794300</v>
      </c>
      <c r="D41" s="7">
        <v>7794300</v>
      </c>
      <c r="E41" s="7">
        <v>0</v>
      </c>
      <c r="F41" s="9"/>
      <c r="G41" s="6"/>
    </row>
    <row r="42" spans="1:7" ht="31.5">
      <c r="A42" s="8"/>
      <c r="B42" s="9" t="s">
        <v>56</v>
      </c>
      <c r="C42" s="7">
        <v>2312202</v>
      </c>
      <c r="D42" s="7">
        <v>2312202</v>
      </c>
      <c r="E42" s="7">
        <v>0</v>
      </c>
      <c r="F42" s="9"/>
      <c r="G42" s="6"/>
    </row>
    <row r="43" spans="1:7" ht="31.5">
      <c r="A43" s="8"/>
      <c r="B43" s="9" t="s">
        <v>57</v>
      </c>
      <c r="C43" s="7">
        <v>464419</v>
      </c>
      <c r="D43" s="7">
        <v>464419</v>
      </c>
      <c r="E43" s="7">
        <v>0</v>
      </c>
      <c r="F43" s="9"/>
      <c r="G43" s="6"/>
    </row>
    <row r="44" spans="1:7" ht="31.5">
      <c r="A44" s="8"/>
      <c r="B44" s="9" t="s">
        <v>58</v>
      </c>
      <c r="C44" s="7">
        <v>1120192</v>
      </c>
      <c r="D44" s="7">
        <v>1120192</v>
      </c>
      <c r="E44" s="7">
        <v>0</v>
      </c>
      <c r="F44" s="9"/>
      <c r="G44" s="6"/>
    </row>
    <row r="45" spans="1:7" ht="15.75">
      <c r="A45" s="8"/>
      <c r="B45" s="9" t="s">
        <v>59</v>
      </c>
      <c r="C45" s="7">
        <v>1421728</v>
      </c>
      <c r="D45" s="7">
        <v>1421728</v>
      </c>
      <c r="E45" s="7">
        <v>0</v>
      </c>
      <c r="F45" s="9"/>
      <c r="G45" s="6"/>
    </row>
    <row r="46" spans="1:7" ht="31.5">
      <c r="A46" s="8"/>
      <c r="B46" s="9" t="s">
        <v>60</v>
      </c>
      <c r="C46" s="7">
        <v>188395</v>
      </c>
      <c r="D46" s="7">
        <v>188395</v>
      </c>
      <c r="E46" s="7">
        <v>0</v>
      </c>
      <c r="F46" s="9"/>
      <c r="G46" s="6"/>
    </row>
    <row r="47" spans="1:7" ht="31.5">
      <c r="A47" s="8"/>
      <c r="B47" s="9" t="s">
        <v>61</v>
      </c>
      <c r="C47" s="7">
        <v>233250</v>
      </c>
      <c r="D47" s="7">
        <v>233250</v>
      </c>
      <c r="E47" s="7">
        <v>0</v>
      </c>
      <c r="F47" s="9"/>
      <c r="G47" s="6"/>
    </row>
    <row r="48" spans="1:7" ht="31.5">
      <c r="A48" s="8"/>
      <c r="B48" s="9" t="s">
        <v>62</v>
      </c>
      <c r="C48" s="7">
        <v>273030</v>
      </c>
      <c r="D48" s="7">
        <v>273030</v>
      </c>
      <c r="E48" s="7">
        <v>0</v>
      </c>
      <c r="F48" s="9"/>
      <c r="G48" s="6"/>
    </row>
    <row r="49" spans="1:7" ht="15.75">
      <c r="A49" s="8"/>
      <c r="B49" s="9" t="s">
        <v>63</v>
      </c>
      <c r="C49" s="7">
        <v>187816</v>
      </c>
      <c r="D49" s="7">
        <v>187816</v>
      </c>
      <c r="E49" s="7">
        <v>0</v>
      </c>
      <c r="F49" s="9"/>
      <c r="G49" s="6"/>
    </row>
    <row r="50" spans="1:7" ht="31.5">
      <c r="A50" s="8"/>
      <c r="B50" s="9" t="s">
        <v>64</v>
      </c>
      <c r="C50" s="7">
        <v>536798</v>
      </c>
      <c r="D50" s="7">
        <v>536798</v>
      </c>
      <c r="E50" s="7">
        <v>0</v>
      </c>
      <c r="F50" s="9"/>
      <c r="G50" s="6"/>
    </row>
    <row r="51" spans="1:7" ht="63">
      <c r="A51" s="8"/>
      <c r="B51" s="9" t="s">
        <v>65</v>
      </c>
      <c r="C51" s="7">
        <v>732989</v>
      </c>
      <c r="D51" s="7">
        <v>732989</v>
      </c>
      <c r="E51" s="7">
        <v>0</v>
      </c>
      <c r="F51" s="9"/>
      <c r="G51" s="6"/>
    </row>
    <row r="52" spans="1:7" ht="31.5">
      <c r="A52" s="8"/>
      <c r="B52" s="9" t="s">
        <v>66</v>
      </c>
      <c r="C52" s="7">
        <v>132543</v>
      </c>
      <c r="D52" s="7">
        <v>132543</v>
      </c>
      <c r="E52" s="7">
        <v>0</v>
      </c>
      <c r="F52" s="9"/>
      <c r="G52" s="6"/>
    </row>
    <row r="53" spans="1:7" ht="31.5">
      <c r="A53" s="8"/>
      <c r="B53" s="9" t="s">
        <v>67</v>
      </c>
      <c r="C53" s="7">
        <v>317898</v>
      </c>
      <c r="D53" s="7">
        <v>317898</v>
      </c>
      <c r="E53" s="7">
        <v>0</v>
      </c>
      <c r="F53" s="9"/>
      <c r="G53" s="6"/>
    </row>
    <row r="54" spans="1:7" ht="31.5">
      <c r="A54" s="8"/>
      <c r="B54" s="9" t="s">
        <v>68</v>
      </c>
      <c r="C54" s="7">
        <v>347130</v>
      </c>
      <c r="D54" s="7">
        <v>347130</v>
      </c>
      <c r="E54" s="7">
        <v>0</v>
      </c>
      <c r="F54" s="9"/>
      <c r="G54" s="6"/>
    </row>
    <row r="55" spans="1:7" ht="31.5">
      <c r="A55" s="8"/>
      <c r="B55" s="9" t="s">
        <v>69</v>
      </c>
      <c r="C55" s="7">
        <v>55125</v>
      </c>
      <c r="D55" s="7">
        <v>55125</v>
      </c>
      <c r="E55" s="7">
        <v>0</v>
      </c>
      <c r="F55" s="9"/>
      <c r="G55" s="6"/>
    </row>
    <row r="56" spans="1:7" ht="31.5">
      <c r="A56" s="8"/>
      <c r="B56" s="9" t="s">
        <v>70</v>
      </c>
      <c r="C56" s="7">
        <v>7248</v>
      </c>
      <c r="D56" s="7">
        <v>7248</v>
      </c>
      <c r="E56" s="7">
        <v>0</v>
      </c>
      <c r="F56" s="9"/>
      <c r="G56" s="6"/>
    </row>
    <row r="57" spans="1:7" ht="31.5">
      <c r="A57" s="8"/>
      <c r="B57" s="9" t="s">
        <v>71</v>
      </c>
      <c r="C57" s="7">
        <v>578880</v>
      </c>
      <c r="D57" s="7">
        <v>578880</v>
      </c>
      <c r="E57" s="7">
        <v>0</v>
      </c>
      <c r="F57" s="9" t="s">
        <v>88</v>
      </c>
      <c r="G57" s="6"/>
    </row>
    <row r="58" spans="1:7" ht="31.5">
      <c r="A58" s="8"/>
      <c r="B58" s="9" t="s">
        <v>71</v>
      </c>
      <c r="C58" s="7">
        <v>5792213</v>
      </c>
      <c r="D58" s="7">
        <v>5792213</v>
      </c>
      <c r="E58" s="7">
        <v>0</v>
      </c>
      <c r="F58" s="9" t="s">
        <v>89</v>
      </c>
      <c r="G58" s="6"/>
    </row>
    <row r="59" spans="1:7" ht="15.75">
      <c r="A59" s="8"/>
      <c r="B59" s="6" t="s">
        <v>9</v>
      </c>
      <c r="C59" s="5">
        <f>SUM(C40:C58)</f>
        <v>34773849.53</v>
      </c>
      <c r="D59" s="5">
        <f>SUM(D40:D58)</f>
        <v>34773849.53</v>
      </c>
      <c r="E59" s="5">
        <f>SUM(E40:E58)</f>
        <v>0</v>
      </c>
      <c r="F59" s="1"/>
      <c r="G59" s="2"/>
    </row>
    <row r="60" spans="1:7" ht="78.75">
      <c r="A60" s="4" t="s">
        <v>83</v>
      </c>
      <c r="B60" s="1" t="s">
        <v>24</v>
      </c>
      <c r="C60" s="7"/>
      <c r="D60" s="7"/>
      <c r="E60" s="7"/>
      <c r="F60" s="1"/>
      <c r="G60" s="2"/>
    </row>
    <row r="61" spans="1:7" ht="31.5">
      <c r="A61" s="8" t="s">
        <v>84</v>
      </c>
      <c r="B61" s="9" t="s">
        <v>72</v>
      </c>
      <c r="C61" s="7">
        <v>16094491</v>
      </c>
      <c r="D61" s="7">
        <v>16094491</v>
      </c>
      <c r="E61" s="7">
        <v>0</v>
      </c>
      <c r="F61" s="9" t="s">
        <v>108</v>
      </c>
      <c r="G61" s="6"/>
    </row>
    <row r="62" spans="1:7" ht="31.5">
      <c r="A62" s="8"/>
      <c r="B62" s="9" t="s">
        <v>73</v>
      </c>
      <c r="C62" s="7">
        <v>482835</v>
      </c>
      <c r="D62" s="7">
        <v>482835</v>
      </c>
      <c r="E62" s="7">
        <v>0</v>
      </c>
      <c r="F62" s="9" t="s">
        <v>108</v>
      </c>
      <c r="G62" s="6"/>
    </row>
    <row r="63" spans="1:7" ht="33" customHeight="1">
      <c r="A63" s="8"/>
      <c r="B63" s="9" t="s">
        <v>74</v>
      </c>
      <c r="C63" s="7">
        <v>537486</v>
      </c>
      <c r="D63" s="7">
        <v>537486</v>
      </c>
      <c r="E63" s="7">
        <v>0</v>
      </c>
      <c r="F63" s="9" t="s">
        <v>90</v>
      </c>
      <c r="G63" s="6"/>
    </row>
    <row r="64" spans="1:7" ht="35.25" customHeight="1">
      <c r="A64" s="8"/>
      <c r="B64" s="9" t="s">
        <v>75</v>
      </c>
      <c r="C64" s="7">
        <v>71823</v>
      </c>
      <c r="D64" s="7">
        <v>71823</v>
      </c>
      <c r="E64" s="7">
        <v>0</v>
      </c>
      <c r="F64" s="9" t="s">
        <v>91</v>
      </c>
      <c r="G64" s="6"/>
    </row>
    <row r="65" spans="1:7" ht="23.25" customHeight="1">
      <c r="A65" s="8"/>
      <c r="B65" s="9" t="s">
        <v>76</v>
      </c>
      <c r="C65" s="7">
        <v>55000000</v>
      </c>
      <c r="D65" s="7">
        <v>55000000</v>
      </c>
      <c r="E65" s="7">
        <v>0</v>
      </c>
      <c r="F65" s="9" t="s">
        <v>92</v>
      </c>
      <c r="G65" s="6"/>
    </row>
    <row r="66" spans="1:7" ht="24" customHeight="1">
      <c r="A66" s="8"/>
      <c r="B66" s="9" t="s">
        <v>77</v>
      </c>
      <c r="C66" s="7">
        <v>825000</v>
      </c>
      <c r="D66" s="7">
        <v>825000</v>
      </c>
      <c r="E66" s="7">
        <v>0</v>
      </c>
      <c r="F66" s="9" t="s">
        <v>92</v>
      </c>
      <c r="G66" s="6"/>
    </row>
    <row r="67" spans="1:7" ht="22.5" customHeight="1">
      <c r="A67" s="8"/>
      <c r="B67" s="9" t="s">
        <v>78</v>
      </c>
      <c r="C67" s="7">
        <v>2441000</v>
      </c>
      <c r="D67" s="7">
        <v>2441000</v>
      </c>
      <c r="E67" s="7">
        <v>0</v>
      </c>
      <c r="F67" s="9" t="s">
        <v>93</v>
      </c>
      <c r="G67" s="6"/>
    </row>
    <row r="68" spans="1:7" ht="15.75">
      <c r="A68" s="8"/>
      <c r="B68" s="9" t="s">
        <v>79</v>
      </c>
      <c r="C68" s="7">
        <v>25945</v>
      </c>
      <c r="D68" s="7">
        <v>25945</v>
      </c>
      <c r="E68" s="7">
        <v>0</v>
      </c>
      <c r="F68" s="9" t="s">
        <v>93</v>
      </c>
      <c r="G68" s="6"/>
    </row>
    <row r="69" spans="1:7" ht="24" customHeight="1">
      <c r="A69" s="8"/>
      <c r="B69" s="9" t="s">
        <v>80</v>
      </c>
      <c r="C69" s="7">
        <v>153408</v>
      </c>
      <c r="D69" s="7">
        <v>153408</v>
      </c>
      <c r="E69" s="7">
        <v>0</v>
      </c>
      <c r="F69" s="9" t="s">
        <v>93</v>
      </c>
      <c r="G69" s="6"/>
    </row>
    <row r="70" spans="1:7" ht="23.25" customHeight="1">
      <c r="A70" s="8"/>
      <c r="B70" s="9" t="s">
        <v>81</v>
      </c>
      <c r="C70" s="7">
        <v>85881.18</v>
      </c>
      <c r="D70" s="7">
        <v>85881.18</v>
      </c>
      <c r="E70" s="7">
        <v>0</v>
      </c>
      <c r="F70" s="9" t="s">
        <v>109</v>
      </c>
      <c r="G70" s="6"/>
    </row>
    <row r="71" spans="1:7" ht="31.5">
      <c r="A71" s="8"/>
      <c r="B71" s="9" t="s">
        <v>82</v>
      </c>
      <c r="C71" s="7">
        <v>60720511.81</v>
      </c>
      <c r="D71" s="7">
        <v>31385906.08</v>
      </c>
      <c r="E71" s="7">
        <v>29334605.73</v>
      </c>
      <c r="F71" s="9" t="s">
        <v>94</v>
      </c>
      <c r="G71" s="6"/>
    </row>
    <row r="72" spans="1:7" ht="15.75">
      <c r="A72" s="8"/>
      <c r="B72" s="6" t="s">
        <v>9</v>
      </c>
      <c r="C72" s="5">
        <f>SUM(C61:C71)</f>
        <v>136438380.99</v>
      </c>
      <c r="D72" s="5">
        <f>SUM(D61:D71)</f>
        <v>107103775.26</v>
      </c>
      <c r="E72" s="5">
        <f>SUM(E61:E71)</f>
        <v>29334605.73</v>
      </c>
      <c r="F72" s="9"/>
      <c r="G72" s="6"/>
    </row>
    <row r="73" spans="1:7" ht="15.75">
      <c r="A73" s="8"/>
      <c r="B73" s="6" t="s">
        <v>23</v>
      </c>
      <c r="C73" s="5">
        <f>C72+C59+C38</f>
        <v>367173470.26</v>
      </c>
      <c r="D73" s="5">
        <f>D72+D59+D38</f>
        <v>337520291.53</v>
      </c>
      <c r="E73" s="5">
        <f>E72+E59+E38</f>
        <v>29653178.73</v>
      </c>
      <c r="F73" s="1"/>
      <c r="G73" s="2"/>
    </row>
    <row r="74" spans="1:7" ht="15.75">
      <c r="A74" s="4"/>
      <c r="B74" s="2" t="s">
        <v>25</v>
      </c>
      <c r="C74" s="5">
        <f>C73+C19+C16+C14+C11</f>
        <v>379956808.58</v>
      </c>
      <c r="D74" s="5">
        <f>D73+D19+D16+D14+D11</f>
        <v>345630333.94</v>
      </c>
      <c r="E74" s="5">
        <f>E73+E19+E16+E14+E11</f>
        <v>34326474.64</v>
      </c>
      <c r="F74" s="1"/>
      <c r="G74" s="1"/>
    </row>
  </sheetData>
  <sheetProtection/>
  <mergeCells count="7">
    <mergeCell ref="G3:G4"/>
    <mergeCell ref="A3:A4"/>
    <mergeCell ref="C3:C4"/>
    <mergeCell ref="B1:F1"/>
    <mergeCell ref="B3:B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2015-10-20T09:20:57Z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