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C311122C-2031-407F-8422-C25CCF81E9D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рус" sheetId="1" r:id="rId1"/>
    <sheet name="каз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H7" i="1"/>
  <c r="H8" i="1"/>
  <c r="H9" i="1"/>
  <c r="H10" i="1"/>
  <c r="H11" i="1"/>
  <c r="H12" i="1"/>
  <c r="H13" i="1"/>
  <c r="H14" i="1"/>
  <c r="H15" i="1"/>
  <c r="H16" i="1"/>
  <c r="H18" i="1"/>
  <c r="H19" i="1"/>
  <c r="H20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6" i="1"/>
</calcChain>
</file>

<file path=xl/sharedStrings.xml><?xml version="1.0" encoding="utf-8"?>
<sst xmlns="http://schemas.openxmlformats.org/spreadsheetml/2006/main" count="313" uniqueCount="175">
  <si>
    <t>Объявление о признании должника банкротом и его ликвидации с возбуждением (без возбуждения) процедуры банкротства</t>
  </si>
  <si>
    <t>№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</si>
  <si>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</si>
  <si>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</si>
  <si>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Адрес местонахождения должника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</si>
  <si>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</si>
  <si>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</si>
  <si>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</si>
  <si>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Борышкерді банкрот деп тану және банкроттық рәсімін қозғай (қозғамай) отырып, оны тарату туралы хабарландыру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</si>
  <si>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</si>
  <si>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</si>
  <si>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</si>
  <si>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</si>
  <si>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</si>
  <si>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</si>
  <si>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Абуова Шарагуль Жараскановна</t>
  </si>
  <si>
    <t xml:space="preserve">г.Астана, Алматинский район 
Юго-Восток, Левая сторона,
ул.Лепси, дом 44, кв.50
</t>
  </si>
  <si>
    <t>Астана қаласы, Алматы ауданы 
Оңтүстік-Шығыс, сол жағы,
Лепси көшесі, 44 үй, 50 пәтер</t>
  </si>
  <si>
    <t>Суд города Астаны</t>
  </si>
  <si>
    <t xml:space="preserve">Астана қаласының соты </t>
  </si>
  <si>
    <t>Нуртазанова Ляззат Капышевна</t>
  </si>
  <si>
    <t>г.Астана, пр.Р.Кошкарбаева, д.37, кв.260</t>
  </si>
  <si>
    <t>Межрайонный суд по гражданским делам города Астаны</t>
  </si>
  <si>
    <t>Астана қ-сы, Р.Қошқарбаев д-лы, 37 үй, 260 пәтер</t>
  </si>
  <si>
    <t>Астана қаласының Азаматтық істер жөніндегі ауданаралық соты</t>
  </si>
  <si>
    <t>Зудерман Сергей Николаевич</t>
  </si>
  <si>
    <t xml:space="preserve">РК, г. Астана, мкр.4, д.33, кв.13 </t>
  </si>
  <si>
    <t>Межрайонный суд по гражданским делам г. Астана</t>
  </si>
  <si>
    <t xml:space="preserve">010000, Қазақстан, Астана қ., 4 ауд., 33 үй, 13 пәтер </t>
  </si>
  <si>
    <t>Астана қаласының азаматтық істер жөніндегі ауданаралық соты</t>
  </si>
  <si>
    <t>Зияев Марат Асанович</t>
  </si>
  <si>
    <t>г. Астана, ул. Богенбай батыра, дом 4, кв. 74</t>
  </si>
  <si>
    <t>Астана қ., Богенбай батыр көш., 4 үй, 74 п.</t>
  </si>
  <si>
    <t>Астана  қаласының азаматтық істер жөніндегі ауданаралық соты</t>
  </si>
  <si>
    <t>Касымова Гульнар Омарбековна</t>
  </si>
  <si>
    <t xml:space="preserve">г. Астана , ул. ПРОСПЕКТ Шaкaрим Кудайбердиулы , д. 17 кв. 9  </t>
  </si>
  <si>
    <t>Мырзахмет Жансая</t>
  </si>
  <si>
    <t>г.Астана, ул. Биржан сал 1/1, кв. 5</t>
  </si>
  <si>
    <t>Судебная коллегия по гражданским делам суда города Астаны</t>
  </si>
  <si>
    <t>Астана қ., Біржан сал к-сі 1/1 үй, 5 пәтер</t>
  </si>
  <si>
    <t xml:space="preserve"> Астана қаласы соты азаматтық істер бойынша сот алқасы</t>
  </si>
  <si>
    <t>Рзагалиева Бахытжан Ербаяновна</t>
  </si>
  <si>
    <t>г. Астана , ул. Улы Дала 58-149</t>
  </si>
  <si>
    <t>Сергазиев Нуржан Тасеменович</t>
  </si>
  <si>
    <t>г. Астана , Улы Дала көш. 58-149</t>
  </si>
  <si>
    <t>Астана қ. Азаматтық істер жөніндегі ауданаралық соты</t>
  </si>
  <si>
    <t>Естемесов Таужан Калтаевич</t>
  </si>
  <si>
    <t>г. Астана, пр. Абылай хан, д. 56а, кв. 53</t>
  </si>
  <si>
    <t>Астана қ., Абылай хан д., 56а ү., 53 п.</t>
  </si>
  <si>
    <t>Бурамбаев Жанайдар Маратович</t>
  </si>
  <si>
    <t xml:space="preserve"> г. Астана, пр. Ш.Құдайбердыұлы, д. 17, кв. 401</t>
  </si>
  <si>
    <t xml:space="preserve">Межрайонный суд по гражданским делам по     г. Астана </t>
  </si>
  <si>
    <t>Астана қаласы,  Алматы ауданы, 
Ш.Құдайбердыұлы көшесі, 17 үй, 401 пәтер</t>
  </si>
  <si>
    <t>Астана қаласының 
азаматтық істер жөніндегі 
ауданаралық соты</t>
  </si>
  <si>
    <t>Кунбалаев Нурлан Мадиханович</t>
  </si>
  <si>
    <t>г. Астана, ул. Сыганак, д. 18, кв. 23</t>
  </si>
  <si>
    <t>Астана қ., Сыганак көш., 18 ү., 23 п.</t>
  </si>
  <si>
    <t xml:space="preserve">Ахметов Куаныш Лесбаевич </t>
  </si>
  <si>
    <t xml:space="preserve">  г. Астана,  район Байконыр, ул.Амангелді 
Иманов, д. №50/1, кв. №67</t>
  </si>
  <si>
    <t>Ахметов Куаныш Лесбаевич</t>
  </si>
  <si>
    <t>Астана қаласы,  Байқоныр ауданы, 
 Амангелді 
Иманов көшесі, 50/1 үй, 67 пәтер</t>
  </si>
  <si>
    <t>880223303762</t>
  </si>
  <si>
    <t>г.Астана, ж.м Юго-Восток (левая сторона)ул.Кабыланды Батыр,7Б, кв.56</t>
  </si>
  <si>
    <t>Астана  қаласы  бойынша азаматтық істер жөніндегі ауданаралық сот</t>
  </si>
  <si>
    <t>Жигалин Вячеслав Владимирович</t>
  </si>
  <si>
    <t>г. Астана, район Сарыарка, ТЭЦ-1, 17 дом</t>
  </si>
  <si>
    <t>Танымова Зарина Муратовна</t>
  </si>
  <si>
    <t xml:space="preserve">г. Астана, р-н Алматы, 
ул. Ахмет Байтұрсынұлы, д. 51, кв. 15
</t>
  </si>
  <si>
    <t>Астана қ., Сарыарка ауд., ТЭЦ-1, 17 үй</t>
  </si>
  <si>
    <t xml:space="preserve">Астана қ., Алматы ауд., Ахмет Байтұрсынұлы көш., үй. 51, 15 пәтер
</t>
  </si>
  <si>
    <t>Казбекова Жадра Сапаровна</t>
  </si>
  <si>
    <t>671225400536</t>
  </si>
  <si>
    <t>город Астана, пр. Богенбай Батыра, д.54, кв. 307</t>
  </si>
  <si>
    <t>МСГД г. Астана</t>
  </si>
  <si>
    <t>Астана қаласы,Богенбай Батыр даңғылы, 54 үй, 307 пәтер.</t>
  </si>
  <si>
    <t>Астана қ. ААІС</t>
  </si>
  <si>
    <t xml:space="preserve">Тналин Ерканат Бейбитович </t>
  </si>
  <si>
    <t>920424351725</t>
  </si>
  <si>
    <t>Казахстан, г. Астана, ул. жилой массив Ондирис, улица Ондирис , д. 1А кв. 22</t>
  </si>
  <si>
    <t>Казахстан,Астана қ., ул. жилой массив Ондирис, Ондирис к-сі, 1А үй, 22 пәтер</t>
  </si>
  <si>
    <t xml:space="preserve">Ибрагимов Марат Ермаханович </t>
  </si>
  <si>
    <t xml:space="preserve">стана қ., Манас к-сі,.8 үй. 97 пәтер 
</t>
  </si>
  <si>
    <t xml:space="preserve"> г. Астана, ул. МАНАС , д. 8 кв. (офис) 97 
Тараз , мкр. Алатау, д. 12, кв. 121. 
 . </t>
  </si>
  <si>
    <t>Межрайонный суд по гражданским делам г. Астаны</t>
  </si>
  <si>
    <t>Рыспаева Рысжан Жумабаевна</t>
  </si>
  <si>
    <t xml:space="preserve"> г. Астана, Алматинский район 
ул. Брусиловского, 1/3.</t>
  </si>
  <si>
    <t>Астана қаласы,  Алматы ауданы, 
 Брусиловский көшесі, 1/3 үй</t>
  </si>
  <si>
    <t>ЭМ ЭДУАРД ВЛАДИМИРОВИЧ</t>
  </si>
  <si>
    <t>г. Астана, пр. Республики, д. 1/1 кв. 6</t>
  </si>
  <si>
    <t>ШОХАНОВ ГАЛЫМЖАН МУРАТОВИЧ</t>
  </si>
  <si>
    <t>г. Астана, ул.  Куйши Дина, д. 2/1 кв. 65</t>
  </si>
  <si>
    <t>Астана қ-сы,  Республика д-лы, 1/1 үй 6 пәтер</t>
  </si>
  <si>
    <t>Астана қ-сы,  Күйші Дина к-сі,  2/1 үй 65 пәтер</t>
  </si>
  <si>
    <t xml:space="preserve">КЕНЖИБЕКОВА НАЗИЯ ТАЛГАТОВНА </t>
  </si>
  <si>
    <t xml:space="preserve">г. Астана , ул. Cултанмахмуда Торайгырова , д. 8/1 кв. (офис) 20 </t>
  </si>
  <si>
    <t>Биболова Айгерим Даулетбековна</t>
  </si>
  <si>
    <t>820409450750</t>
  </si>
  <si>
    <t>г. Астана, жилой массив Интернациональный, ул. Армандастар 2/3, кв 93</t>
  </si>
  <si>
    <t>Астана қ., жилой массив Интернациональный, Армандастар к-сі 2/3, кв 93</t>
  </si>
  <si>
    <t>Астанакулов Совет Орынбскович</t>
  </si>
  <si>
    <t>г. Астана, пр. Кошкарбаева д. 28, кв. 61</t>
  </si>
  <si>
    <t>14.06.2024</t>
  </si>
  <si>
    <t>Толеу Жадыра</t>
  </si>
  <si>
    <t>Астана қаласы, Қошқарбаев даңғылы, 28 үй, 61 пәтер</t>
  </si>
  <si>
    <t>Уйрекбаева Айна Эдиловна</t>
  </si>
  <si>
    <t xml:space="preserve"> г. Астана, р-н Алматы, ПКС Экспресс, Малиновая 21 </t>
  </si>
  <si>
    <t>Межрайонный суд по гражданским делам 
города Астаны</t>
  </si>
  <si>
    <t>Тажимуратов Жанабек Едигеевич</t>
  </si>
  <si>
    <t>г. Астана, Байконурский район, ул. Кенесары, д. 52, кв. 100</t>
  </si>
  <si>
    <t>Совет Орынбскович Астанакулов</t>
  </si>
  <si>
    <t>\</t>
  </si>
  <si>
    <t>Аманатаева Асыл Сайлауовна</t>
  </si>
  <si>
    <t>г. Астана, р-н Алматы, пр. Тәуелсіздік, д. 33/1, кв. 168</t>
  </si>
  <si>
    <t>Амантаева Асыл Сайлауовна</t>
  </si>
  <si>
    <t>Астана қ., Алматы ауданы,  Тәуелсіздік даңғылы, 33/1 үй, 168пат.</t>
  </si>
  <si>
    <t xml:space="preserve">Мухаметжанұлы Мерекежан </t>
  </si>
  <si>
    <t>701124300717</t>
  </si>
  <si>
    <t>Астана қ., Ғабиден Мустафин көшесі, 9 ұй,  12 пәтер</t>
  </si>
  <si>
    <t>гг. Астана , Микрорайон Аль Фараби улица Габидена Мустафина, д. 9, кв. №12.</t>
  </si>
  <si>
    <t xml:space="preserve">Сейтмугамбетов Жасулан Омбытаевич </t>
  </si>
  <si>
    <t>Астана қ, Отыкен к., 15 үй</t>
  </si>
  <si>
    <t>05.08.2024</t>
  </si>
  <si>
    <t xml:space="preserve">г. Астана, ул. Отыкен, д. 15
</t>
  </si>
  <si>
    <t xml:space="preserve">АУШАХМЕТОВА ЖАННА ЖУМАБЕКОВНА </t>
  </si>
  <si>
    <t xml:space="preserve">г. Астана , ул. ПЕРЕУЛОК ГАСТЕЛЛО , д. 8 
</t>
  </si>
  <si>
    <t xml:space="preserve">Астана қ., Гастелло т.көш., үй. 8
</t>
  </si>
  <si>
    <t>Есимова Салтанат Ескенесовна</t>
  </si>
  <si>
    <t xml:space="preserve">Астана қ., Байконыр ауд., Жұмабек Тәшенев көш., үй. 9, п.85
</t>
  </si>
  <si>
    <t xml:space="preserve">Акшулакова Гулим Бейсембековна </t>
  </si>
  <si>
    <t xml:space="preserve">г.Астана, Нура район, ул.Е 753, д.3, кв.49 
</t>
  </si>
  <si>
    <t>Межрайонный суд города Астаны по гражданским делам</t>
  </si>
  <si>
    <t>Астана, Нұра ауданы, Е 753 көш., №3 ұй, №49 пәт.</t>
  </si>
  <si>
    <t xml:space="preserve">ЕСЛЕМБАЕВА САУЛЕ МУСАБЕКОВНА </t>
  </si>
  <si>
    <t xml:space="preserve">Акмолинская обл. , г. Астана , ул. УЛИЦА Шортанды , д. 3 </t>
  </si>
  <si>
    <t>Межрайонный суд по гражданским делам г.Астаны</t>
  </si>
  <si>
    <t xml:space="preserve">Акмолинская обл. , Астана қ,  Шортанды к, 3 </t>
  </si>
  <si>
    <t>Болат Асқар Ғалымжанұлы</t>
  </si>
  <si>
    <t>г. Астана, ул. Бейбитшилик, д. 77А, кв. 56</t>
  </si>
  <si>
    <t>17.09.2024</t>
  </si>
  <si>
    <t>Астана қаласы, Бейбітшілік көшесі, 77А үй, 56 пәтер</t>
  </si>
  <si>
    <t>Абишев Жумагали Избасарович</t>
  </si>
  <si>
    <t>РК, г. Астана, пр. А. Байтурсынулы, д. 2, кв. 106</t>
  </si>
  <si>
    <t>Астана қ., Алматы ауданы,  Ахмет Байтұрсынұлы даңғылы, 2 үй, 106 пат.</t>
  </si>
  <si>
    <t>Шаймарданов Куантай Кудайбергенович</t>
  </si>
  <si>
    <t xml:space="preserve">Астана қ., Шәймерден
Қосшығұлұлы, 19 үй, 120п-р
 </t>
  </si>
  <si>
    <t>16.09.2024ж</t>
  </si>
  <si>
    <t>17.09.2024ж</t>
  </si>
  <si>
    <t>г. Астана, ул.Шәймерден Қосшығұлұлы, дом 19 , кв 120</t>
  </si>
  <si>
    <t>16.09.2024г</t>
  </si>
  <si>
    <t>17.09.2024г</t>
  </si>
  <si>
    <t xml:space="preserve">Джайлыбекова Жанаргуль
Кабдышевна </t>
  </si>
  <si>
    <t xml:space="preserve">город Астана , Алматинский район , ул А108 ,кв 214
</t>
  </si>
  <si>
    <t xml:space="preserve">Астана қ., Алматы ауд., А108 көш., 214 пәт.
</t>
  </si>
  <si>
    <t>24.09.2024</t>
  </si>
  <si>
    <t>Толыбаева Гулчехра Сапарбаевна</t>
  </si>
  <si>
    <t xml:space="preserve">г.Астана, ул. Соқпаппаев, д.14/4
</t>
  </si>
  <si>
    <t xml:space="preserve">Астана қаласы, Соқпаппаев көшесі, 14/4-
үй 
</t>
  </si>
  <si>
    <t>г. Астана, район Байконыр, 
ул. Жұмабек Тәшенев, дом №17, кв.107</t>
  </si>
  <si>
    <t>отказ</t>
  </si>
  <si>
    <t>банкрот</t>
  </si>
  <si>
    <t>Есмагамбетов Кайрат
Серикжанович</t>
  </si>
  <si>
    <t>г. Астана, р-н Есиль, пр-т Улы Дала, д. 47, кв. 116"</t>
  </si>
  <si>
    <t>Астана қаласы, Есіл ауданы, Ұлы дала даңғылы, 47 үй, 116 пәтер</t>
  </si>
  <si>
    <t xml:space="preserve">Кушекбаев Ерболат Сеитович </t>
  </si>
  <si>
    <t xml:space="preserve">г. Астана, р-н район Байконыр, проспект Әл-Фараби, здание №49/3, ком.10                </t>
  </si>
  <si>
    <t xml:space="preserve">Мусин Медет Ерикович </t>
  </si>
  <si>
    <t>г. Астана, р-н Нура, ул. Шынгыс Айтматов , д. 36, кв. 717</t>
  </si>
  <si>
    <t>Астана қ., Нұра ауданы,  Шыңғыс Айтматов көшесі, 36 үй, 717пат.</t>
  </si>
  <si>
    <t xml:space="preserve">              
г. Астана, Байконыр ауданы,  Әл-Фараби даңғылы,  №49/3 үй, 10  пәт              
</t>
  </si>
  <si>
    <t>Зулхарнаева Асия Токышевна</t>
  </si>
  <si>
    <t xml:space="preserve">Казахстан , г. Астана , ул. С 189 , д. 25 кв. 68 </t>
  </si>
  <si>
    <t>Қазақстан, Астана қ., С 189 к-сі, 25 үй, 68 пәтер</t>
  </si>
  <si>
    <t>Шарипбаев Баян Шаймерденович</t>
  </si>
  <si>
    <t xml:space="preserve">г.Астана, ул. проспект Улы Дала , д. 33/1 кв.478 </t>
  </si>
  <si>
    <t>Астана қаласы,   
 Ұлы дала даңғылы, №33/1 үй, пәтер 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</si>
</sst>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"/>
    <numFmt numFmtId="165" formatCode="dd\.mm\.yyyy"/>
    <numFmt numFmtId="166" formatCode="d\.m\.yyyy"/>
    <numFmt numFmtId="167" formatCode="000000000000"/>
    <numFmt numFmtId="168" formatCode="dd\.mm\.yyyy;@"/>
    <numFmt numFmtId="169" formatCode="#00000000000#"/>
    <numFmt numFmtId="170" formatCode="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" fillId="0" borderId="0"/>
  </cellStyleXfs>
  <cellXfs count="194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4" fontId="3" fillId="0" borderId="6" xfId="1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69" fontId="5" fillId="0" borderId="1" xfId="2" applyNumberFormat="1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Alignment="1"/>
    <xf numFmtId="0" fontId="5" fillId="3" borderId="1" xfId="0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0" fontId="6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Border="1" applyAlignment="1"/>
    <xf numFmtId="0" fontId="11" fillId="0" borderId="0" xfId="0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3" fillId="0" borderId="0" xfId="1" applyFont="1"/>
    <xf numFmtId="1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 vertical="center"/>
    </xf>
    <xf numFmtId="167" fontId="6" fillId="3" borderId="9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68" fontId="6" fillId="4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12" fontId="5" fillId="3" borderId="1" xfId="5" applyNumberFormat="1" applyFont="1" applyFill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164" fontId="5" fillId="3" borderId="12" xfId="5" applyNumberFormat="1" applyFont="1" applyFill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4" xfId="5" applyFont="1" applyBorder="1" applyAlignment="1">
      <alignment horizontal="center" vertical="center" wrapText="1"/>
    </xf>
    <xf numFmtId="49" fontId="6" fillId="0" borderId="4" xfId="7" applyNumberFormat="1" applyFont="1" applyBorder="1" applyAlignment="1">
      <alignment horizontal="center" vertical="center" wrapText="1"/>
    </xf>
    <xf numFmtId="14" fontId="6" fillId="0" borderId="4" xfId="7" applyNumberFormat="1" applyFont="1" applyBorder="1" applyAlignment="1">
      <alignment horizontal="center" vertical="center" wrapText="1"/>
    </xf>
    <xf numFmtId="167" fontId="6" fillId="3" borderId="1" xfId="7" applyNumberFormat="1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14" fontId="3" fillId="3" borderId="1" xfId="7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9" fontId="6" fillId="0" borderId="4" xfId="6" applyNumberFormat="1" applyFont="1" applyBorder="1" applyAlignment="1">
      <alignment horizontal="center" vertical="center" wrapText="1"/>
    </xf>
    <xf numFmtId="14" fontId="6" fillId="0" borderId="4" xfId="6" applyNumberFormat="1" applyFont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167" fontId="6" fillId="3" borderId="1" xfId="6" applyNumberFormat="1" applyFont="1" applyFill="1" applyBorder="1" applyAlignment="1">
      <alignment horizontal="center" vertical="center" wrapText="1"/>
    </xf>
    <xf numFmtId="1" fontId="6" fillId="3" borderId="1" xfId="6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69" fontId="5" fillId="0" borderId="1" xfId="2" applyNumberFormat="1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6" applyFont="1" applyFill="1" applyBorder="1" applyAlignment="1">
      <alignment horizontal="center" vertical="center" wrapText="1"/>
    </xf>
    <xf numFmtId="167" fontId="6" fillId="3" borderId="2" xfId="6" applyNumberFormat="1" applyFont="1" applyFill="1" applyBorder="1" applyAlignment="1">
      <alignment horizontal="center" vertical="center" wrapText="1"/>
    </xf>
    <xf numFmtId="1" fontId="6" fillId="3" borderId="2" xfId="6" applyNumberFormat="1" applyFont="1" applyFill="1" applyBorder="1" applyAlignment="1">
      <alignment horizontal="center" vertical="center" wrapText="1"/>
    </xf>
    <xf numFmtId="14" fontId="6" fillId="0" borderId="3" xfId="6" applyNumberFormat="1" applyFont="1" applyBorder="1" applyAlignment="1">
      <alignment horizontal="center" vertical="center" wrapText="1"/>
    </xf>
    <xf numFmtId="49" fontId="6" fillId="0" borderId="3" xfId="6" applyNumberFormat="1" applyFont="1" applyBorder="1" applyAlignment="1">
      <alignment horizontal="center" vertical="center" wrapText="1"/>
    </xf>
    <xf numFmtId="14" fontId="6" fillId="0" borderId="1" xfId="6" applyNumberFormat="1" applyFont="1" applyBorder="1" applyAlignment="1">
      <alignment horizontal="center" vertical="center" wrapText="1"/>
    </xf>
    <xf numFmtId="49" fontId="6" fillId="0" borderId="1" xfId="6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7" borderId="1" xfId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66" fontId="6" fillId="7" borderId="1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65" fontId="6" fillId="7" borderId="1" xfId="0" applyNumberFormat="1" applyFont="1" applyFill="1" applyBorder="1" applyAlignment="1">
      <alignment horizontal="center" vertical="center" wrapText="1"/>
    </xf>
    <xf numFmtId="168" fontId="6" fillId="7" borderId="1" xfId="0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169" fontId="5" fillId="7" borderId="1" xfId="2" applyNumberFormat="1" applyFont="1" applyFill="1" applyBorder="1" applyAlignment="1">
      <alignment horizontal="center" vertical="center" wrapText="1"/>
    </xf>
    <xf numFmtId="14" fontId="3" fillId="7" borderId="1" xfId="2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0" fillId="7" borderId="0" xfId="0" applyFont="1" applyFill="1" applyAlignment="1"/>
    <xf numFmtId="0" fontId="3" fillId="6" borderId="1" xfId="0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49" fontId="3" fillId="6" borderId="1" xfId="1" applyNumberFormat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67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170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/>
    </xf>
    <xf numFmtId="14" fontId="10" fillId="7" borderId="1" xfId="0" applyNumberFormat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0" fontId="6" fillId="7" borderId="0" xfId="0" applyFont="1" applyFill="1"/>
    <xf numFmtId="164" fontId="10" fillId="7" borderId="9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center" wrapText="1"/>
    </xf>
    <xf numFmtId="14" fontId="3" fillId="7" borderId="2" xfId="0" applyNumberFormat="1" applyFont="1" applyFill="1" applyBorder="1" applyAlignment="1">
      <alignment horizontal="center" vertical="center" wrapText="1"/>
    </xf>
    <xf numFmtId="0" fontId="0" fillId="7" borderId="0" xfId="0" applyFill="1"/>
    <xf numFmtId="164" fontId="10" fillId="7" borderId="9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10" fillId="7" borderId="0" xfId="0" applyFont="1" applyFill="1" applyAlignment="1">
      <alignment horizontal="center" vertical="center" wrapText="1"/>
    </xf>
    <xf numFmtId="1" fontId="6" fillId="7" borderId="9" xfId="0" applyNumberFormat="1" applyFont="1" applyFill="1" applyBorder="1" applyAlignment="1">
      <alignment horizontal="center" vertical="center"/>
    </xf>
    <xf numFmtId="14" fontId="3" fillId="7" borderId="1" xfId="1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166" fontId="13" fillId="4" borderId="15" xfId="0" applyNumberFormat="1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4" fontId="6" fillId="7" borderId="7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0" fillId="7" borderId="0" xfId="0" applyFont="1" applyFill="1" applyBorder="1" applyAlignment="1"/>
    <xf numFmtId="0" fontId="6" fillId="0" borderId="3" xfId="0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/>
    </xf>
    <xf numFmtId="167" fontId="13" fillId="0" borderId="4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166" fontId="14" fillId="0" borderId="4" xfId="0" applyNumberFormat="1" applyFont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167" fontId="14" fillId="0" borderId="4" xfId="0" applyNumberFormat="1" applyFont="1" applyBorder="1" applyAlignment="1">
      <alignment horizontal="center" vertical="center" wrapText="1"/>
    </xf>
    <xf numFmtId="167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66" fontId="14" fillId="0" borderId="15" xfId="0" applyNumberFormat="1" applyFont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TableStyleLight1" xfId="3" xr:uid="{00000000-0005-0000-0000-000001000000}"/>
    <cellStyle name="Обычный" xfId="0" builtinId="0"/>
    <cellStyle name="Обычный 2" xfId="4" xr:uid="{00000000-0005-0000-0000-000003000000}"/>
    <cellStyle name="Обычный 3" xfId="5" xr:uid="{00000000-0005-0000-0000-000004000000}"/>
    <cellStyle name="Обычный 4" xfId="2" xr:uid="{00000000-0005-0000-0000-000005000000}"/>
    <cellStyle name="Обычный 5" xfId="6" xr:uid="{00000000-0005-0000-0000-000006000000}"/>
    <cellStyle name="Обычный 6" xfId="7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hunisali\Desktop\&#1046;&#1091;&#1088;&#1085;&#1072;&#1083;%20&#1060;&#1052;%20&#1057;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</sheetNames>
    <sheetDataSet>
      <sheetData sheetId="0">
        <row r="1">
          <cell r="C1" t="str">
            <v>ИИН</v>
          </cell>
          <cell r="D1" t="str">
            <v>Дата вступления решения о применении процедуры судебного/внесудебного банкротства</v>
          </cell>
          <cell r="E1" t="str">
            <v>Дата составления</v>
          </cell>
          <cell r="G1" t="str">
            <v>Регистрационный номер составленного документа (Заключения или Справки)</v>
          </cell>
        </row>
        <row r="2">
          <cell r="E2" t="str">
            <v>Заключения*</v>
          </cell>
          <cell r="F2" t="str">
            <v>Справки**</v>
          </cell>
        </row>
        <row r="3"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C4">
            <v>750317402255</v>
          </cell>
          <cell r="F4">
            <v>45245</v>
          </cell>
          <cell r="G4">
            <v>1</v>
          </cell>
        </row>
        <row r="5">
          <cell r="C5">
            <v>641023401095</v>
          </cell>
          <cell r="F5">
            <v>45274</v>
          </cell>
          <cell r="G5">
            <v>2</v>
          </cell>
        </row>
        <row r="6">
          <cell r="C6">
            <v>850527350315</v>
          </cell>
          <cell r="F6">
            <v>45302</v>
          </cell>
          <cell r="G6">
            <v>3</v>
          </cell>
        </row>
        <row r="7">
          <cell r="C7">
            <v>811004350941</v>
          </cell>
          <cell r="F7">
            <v>45432</v>
          </cell>
          <cell r="G7">
            <v>4</v>
          </cell>
        </row>
        <row r="8">
          <cell r="C8">
            <v>710904450273</v>
          </cell>
          <cell r="F8">
            <v>45434</v>
          </cell>
          <cell r="G8">
            <v>5</v>
          </cell>
        </row>
        <row r="9">
          <cell r="C9">
            <v>860807450978</v>
          </cell>
          <cell r="F9">
            <v>45446</v>
          </cell>
          <cell r="G9">
            <v>6</v>
          </cell>
        </row>
        <row r="10">
          <cell r="C10">
            <v>670716350235</v>
          </cell>
          <cell r="F10">
            <v>45497</v>
          </cell>
          <cell r="G10">
            <v>7</v>
          </cell>
        </row>
        <row r="11">
          <cell r="C11">
            <v>880223303762</v>
          </cell>
          <cell r="F11">
            <v>45497</v>
          </cell>
          <cell r="G11">
            <v>8</v>
          </cell>
        </row>
        <row r="12">
          <cell r="C12">
            <v>891019301315</v>
          </cell>
          <cell r="F12">
            <v>45516</v>
          </cell>
          <cell r="G12">
            <v>9</v>
          </cell>
        </row>
        <row r="13">
          <cell r="C13">
            <v>980114351057</v>
          </cell>
          <cell r="F13">
            <v>45516</v>
          </cell>
          <cell r="G13">
            <v>10</v>
          </cell>
        </row>
        <row r="14">
          <cell r="C14">
            <v>900929450170</v>
          </cell>
          <cell r="F14">
            <v>45516</v>
          </cell>
          <cell r="G14">
            <v>11</v>
          </cell>
        </row>
        <row r="15">
          <cell r="C15">
            <v>620410301145</v>
          </cell>
          <cell r="F15">
            <v>45516</v>
          </cell>
          <cell r="G15">
            <v>12</v>
          </cell>
        </row>
        <row r="16">
          <cell r="C16">
            <v>660509400921</v>
          </cell>
          <cell r="F16">
            <v>45516</v>
          </cell>
          <cell r="G16">
            <v>13</v>
          </cell>
        </row>
        <row r="17">
          <cell r="C17">
            <v>880703302406</v>
          </cell>
          <cell r="F17">
            <v>45526</v>
          </cell>
          <cell r="G17">
            <v>14</v>
          </cell>
        </row>
        <row r="18">
          <cell r="C18">
            <v>700916301867</v>
          </cell>
          <cell r="F18">
            <v>45555</v>
          </cell>
          <cell r="G18">
            <v>15</v>
          </cell>
        </row>
        <row r="19">
          <cell r="C19">
            <v>851127450855</v>
          </cell>
          <cell r="F19">
            <v>45555</v>
          </cell>
          <cell r="G19">
            <v>16</v>
          </cell>
        </row>
        <row r="20">
          <cell r="C20">
            <v>920424351725</v>
          </cell>
          <cell r="F20">
            <v>45561</v>
          </cell>
          <cell r="G20">
            <v>17</v>
          </cell>
        </row>
        <row r="21">
          <cell r="C21">
            <v>850906301793</v>
          </cell>
          <cell r="F21">
            <v>45569</v>
          </cell>
          <cell r="G21">
            <v>18</v>
          </cell>
        </row>
        <row r="22">
          <cell r="C22">
            <v>820409450750</v>
          </cell>
          <cell r="F22">
            <v>45569</v>
          </cell>
          <cell r="G22">
            <v>19</v>
          </cell>
        </row>
        <row r="23">
          <cell r="C23">
            <v>920501450137</v>
          </cell>
          <cell r="F23">
            <v>45587</v>
          </cell>
          <cell r="G23">
            <v>20</v>
          </cell>
        </row>
        <row r="24">
          <cell r="C24">
            <v>690322300627</v>
          </cell>
          <cell r="F24">
            <v>45601</v>
          </cell>
          <cell r="G24">
            <v>21</v>
          </cell>
        </row>
        <row r="25">
          <cell r="C25">
            <v>850319402241</v>
          </cell>
          <cell r="F25">
            <v>45602</v>
          </cell>
          <cell r="G25">
            <v>22</v>
          </cell>
        </row>
        <row r="26">
          <cell r="C26">
            <v>710117450027</v>
          </cell>
          <cell r="F26">
            <v>45604</v>
          </cell>
          <cell r="G26">
            <v>23</v>
          </cell>
        </row>
        <row r="27">
          <cell r="C27">
            <v>751105302888</v>
          </cell>
          <cell r="F27">
            <v>45621</v>
          </cell>
          <cell r="G27">
            <v>24</v>
          </cell>
        </row>
        <row r="28">
          <cell r="C28">
            <v>810520400131</v>
          </cell>
          <cell r="D28">
            <v>45531</v>
          </cell>
          <cell r="F28">
            <v>45622</v>
          </cell>
          <cell r="G28">
            <v>25</v>
          </cell>
        </row>
        <row r="29">
          <cell r="C29">
            <v>910430351072</v>
          </cell>
          <cell r="D29">
            <v>45552</v>
          </cell>
          <cell r="F29">
            <v>45635</v>
          </cell>
          <cell r="G29">
            <v>26</v>
          </cell>
        </row>
        <row r="30">
          <cell r="C30">
            <v>910707000311</v>
          </cell>
          <cell r="D30">
            <v>45533</v>
          </cell>
          <cell r="F30">
            <v>45635</v>
          </cell>
          <cell r="G30">
            <v>27</v>
          </cell>
        </row>
        <row r="31">
          <cell r="C31">
            <v>840920351447</v>
          </cell>
          <cell r="G31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stana.sud.kz/kaz/sub/adm/astana-kalasynyn-azamattyk-ister-zhonindegi-audanaralyk-soty" TargetMode="External"/><Relationship Id="rId13" Type="http://schemas.openxmlformats.org/officeDocument/2006/relationships/hyperlink" Target="https://astana.sud.kz/kaz/sub/adm/astana-kalasynyn-azamattyk-ister-zhonindegi-audanaralyk-soty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astana.sud.kz/kaz/sub/adm/astana-kalasynyn-azamattyk-ister-zhonindegi-audanaralyk-soty" TargetMode="External"/><Relationship Id="rId7" Type="http://schemas.openxmlformats.org/officeDocument/2006/relationships/hyperlink" Target="https://astana.sud.kz/kaz/sub/adm/astana-kalasynyn-azamattyk-ister-zhonindegi-audanaralyk-soty" TargetMode="External"/><Relationship Id="rId12" Type="http://schemas.openxmlformats.org/officeDocument/2006/relationships/hyperlink" Target="https://astana.sud.kz/kaz/sub/adm/astana-kalasynyn-azamattyk-ister-zhonindegi-audanaralyk-soty" TargetMode="External"/><Relationship Id="rId17" Type="http://schemas.openxmlformats.org/officeDocument/2006/relationships/hyperlink" Target="https://astana.sud.kz/kaz/sub/adm/astana-kalasynyn-azamattyk-ister-zhonindegi-audanaralyk-soty" TargetMode="External"/><Relationship Id="rId2" Type="http://schemas.openxmlformats.org/officeDocument/2006/relationships/hyperlink" Target="https://astana.sud.kz/kaz/sub/adm/astana-kalasynyn-azamattyk-ister-zhonindegi-audanaralyk-soty" TargetMode="External"/><Relationship Id="rId16" Type="http://schemas.openxmlformats.org/officeDocument/2006/relationships/hyperlink" Target="https://astana.sud.kz/kaz/sub/adm/astana-kalasynyn-azamattyk-ister-zhonindegi-audanaralyk-soty" TargetMode="External"/><Relationship Id="rId1" Type="http://schemas.openxmlformats.org/officeDocument/2006/relationships/hyperlink" Target="https://astana.sud.kz/kaz/sub/adm/astana-kalasynyn-azamattyk-ister-zhonindegi-audanaralyk-soty" TargetMode="External"/><Relationship Id="rId6" Type="http://schemas.openxmlformats.org/officeDocument/2006/relationships/hyperlink" Target="https://astana.sud.kz/kaz/sub/adm/astana-kalasynyn-azamattyk-ister-zhonindegi-audanaralyk-soty" TargetMode="External"/><Relationship Id="rId11" Type="http://schemas.openxmlformats.org/officeDocument/2006/relationships/hyperlink" Target="https://astana.sud.kz/kaz/sub/adm/astana-kalasynyn-azamattyk-ister-zhonindegi-audanaralyk-soty" TargetMode="External"/><Relationship Id="rId5" Type="http://schemas.openxmlformats.org/officeDocument/2006/relationships/hyperlink" Target="https://astana.sud.kz/kaz/sub/adm/astana-kalasynyn-azamattyk-ister-zhonindegi-audanaralyk-soty" TargetMode="External"/><Relationship Id="rId15" Type="http://schemas.openxmlformats.org/officeDocument/2006/relationships/hyperlink" Target="https://astana.sud.kz/kaz/sub/adm/astana-kalasynyn-azamattyk-ister-zhonindegi-audanaralyk-soty" TargetMode="External"/><Relationship Id="rId10" Type="http://schemas.openxmlformats.org/officeDocument/2006/relationships/hyperlink" Target="https://astana.sud.kz/kaz/sub/adm/astana-kalasynyn-azamattyk-ister-zhonindegi-audanaralyk-soty" TargetMode="External"/><Relationship Id="rId4" Type="http://schemas.openxmlformats.org/officeDocument/2006/relationships/hyperlink" Target="https://astana.sud.kz/kaz/sub/adm/astana-kalasynyn-azamattyk-ister-zhonindegi-audanaralyk-soty" TargetMode="External"/><Relationship Id="rId9" Type="http://schemas.openxmlformats.org/officeDocument/2006/relationships/hyperlink" Target="https://astana.sud.kz/kaz/sub/adm/astana-kalasynyn-azamattyk-ister-zhonindegi-audanaralyk-soty" TargetMode="External"/><Relationship Id="rId14" Type="http://schemas.openxmlformats.org/officeDocument/2006/relationships/hyperlink" Target="https://astana.sud.kz/kaz/sub/adm/astana-kalasynyn-azamattyk-ister-zhonindegi-audanaralyk-so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Z50"/>
  <sheetViews>
    <sheetView topLeftCell="A46" zoomScaleNormal="100" workbookViewId="0">
      <selection activeCell="G50" sqref="G50"/>
    </sheetView>
  </sheetViews>
  <sheetFormatPr defaultRowHeight="15" x14ac:dyDescent="0.25"/>
  <cols>
    <col min="1" max="1" width="8.28515625" style="73" customWidth="1"/>
    <col min="2" max="2" width="38.7109375" style="9" customWidth="1"/>
    <col min="3" max="3" width="20.140625" style="9" customWidth="1"/>
    <col min="4" max="4" width="29.5703125" style="9" customWidth="1"/>
    <col min="5" max="5" width="26" style="9" customWidth="1"/>
    <col min="6" max="6" width="17.28515625" style="9" customWidth="1"/>
    <col min="7" max="7" width="14.42578125" style="9" customWidth="1"/>
    <col min="8" max="16384" width="9.140625" style="9"/>
  </cols>
  <sheetData>
    <row r="1" spans="1:8" ht="15.75" x14ac:dyDescent="0.25">
      <c r="A1" s="69"/>
      <c r="B1" s="8"/>
      <c r="C1" s="8"/>
      <c r="D1" s="8"/>
      <c r="E1" s="7"/>
      <c r="F1" s="7"/>
      <c r="G1" s="7"/>
    </row>
    <row r="2" spans="1:8" ht="30.75" customHeight="1" x14ac:dyDescent="0.25">
      <c r="A2" s="183" t="s">
        <v>0</v>
      </c>
      <c r="B2" s="183"/>
      <c r="C2" s="183"/>
      <c r="D2" s="183"/>
      <c r="E2" s="183"/>
      <c r="F2" s="183"/>
      <c r="G2" s="183"/>
    </row>
    <row r="3" spans="1:8" ht="15.75" x14ac:dyDescent="0.25">
      <c r="A3" s="70"/>
      <c r="B3" s="11"/>
      <c r="C3" s="11"/>
      <c r="D3" s="11"/>
      <c r="E3" s="10"/>
      <c r="F3" s="10"/>
      <c r="G3" s="10"/>
    </row>
    <row r="4" spans="1:8" ht="71.25" customHeight="1" x14ac:dyDescent="0.25">
      <c r="A4" s="71" t="s">
        <v>1</v>
      </c>
      <c r="B4" s="2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</row>
    <row r="5" spans="1:8" ht="15.75" x14ac:dyDescent="0.25">
      <c r="A5" s="71">
        <v>1</v>
      </c>
      <c r="B5" s="2">
        <v>2</v>
      </c>
      <c r="C5" s="1">
        <v>3</v>
      </c>
      <c r="D5" s="1">
        <v>4</v>
      </c>
      <c r="E5" s="1">
        <v>6</v>
      </c>
      <c r="F5" s="1">
        <v>7</v>
      </c>
      <c r="G5" s="1">
        <v>8</v>
      </c>
    </row>
    <row r="6" spans="1:8" s="128" customFormat="1" ht="59.25" customHeight="1" x14ac:dyDescent="0.25">
      <c r="A6" s="123">
        <v>1</v>
      </c>
      <c r="B6" s="124" t="s">
        <v>15</v>
      </c>
      <c r="C6" s="125">
        <v>750317402255</v>
      </c>
      <c r="D6" s="126" t="s">
        <v>16</v>
      </c>
      <c r="E6" s="124" t="s">
        <v>18</v>
      </c>
      <c r="F6" s="127">
        <v>45086</v>
      </c>
      <c r="G6" s="127"/>
      <c r="H6" s="128">
        <f>VLOOKUP(C:C,[1]test!$C:$G,5,0)</f>
        <v>1</v>
      </c>
    </row>
    <row r="7" spans="1:8" s="128" customFormat="1" ht="47.25" x14ac:dyDescent="0.25">
      <c r="A7" s="123">
        <v>2</v>
      </c>
      <c r="B7" s="124" t="s">
        <v>20</v>
      </c>
      <c r="C7" s="125">
        <v>641023401095</v>
      </c>
      <c r="D7" s="126" t="s">
        <v>21</v>
      </c>
      <c r="E7" s="124" t="s">
        <v>22</v>
      </c>
      <c r="F7" s="127">
        <v>45191</v>
      </c>
      <c r="G7" s="127">
        <v>45197</v>
      </c>
      <c r="H7" s="128">
        <f>VLOOKUP(C:C,[1]test!$C:$G,5,0)</f>
        <v>2</v>
      </c>
    </row>
    <row r="8" spans="1:8" s="128" customFormat="1" ht="47.25" x14ac:dyDescent="0.25">
      <c r="A8" s="129">
        <v>3</v>
      </c>
      <c r="B8" s="126" t="s">
        <v>25</v>
      </c>
      <c r="C8" s="147">
        <v>850527350315</v>
      </c>
      <c r="D8" s="148" t="s">
        <v>26</v>
      </c>
      <c r="E8" s="123" t="s">
        <v>27</v>
      </c>
      <c r="F8" s="134">
        <v>45236</v>
      </c>
      <c r="G8" s="134">
        <v>45238</v>
      </c>
      <c r="H8" s="128">
        <f>VLOOKUP(C:C,[1]test!$C:$G,5,0)</f>
        <v>3</v>
      </c>
    </row>
    <row r="9" spans="1:8" s="128" customFormat="1" ht="47.25" x14ac:dyDescent="0.25">
      <c r="A9" s="129">
        <v>4</v>
      </c>
      <c r="B9" s="126" t="s">
        <v>30</v>
      </c>
      <c r="C9" s="126">
        <v>811004350941</v>
      </c>
      <c r="D9" s="126" t="s">
        <v>31</v>
      </c>
      <c r="E9" s="126" t="s">
        <v>27</v>
      </c>
      <c r="F9" s="130">
        <v>45274</v>
      </c>
      <c r="G9" s="131">
        <v>45276</v>
      </c>
      <c r="H9" s="128">
        <f>VLOOKUP(C:C,[1]test!$C:$G,5,0)</f>
        <v>4</v>
      </c>
    </row>
    <row r="10" spans="1:8" s="128" customFormat="1" ht="47.25" x14ac:dyDescent="0.25">
      <c r="A10" s="123">
        <v>5</v>
      </c>
      <c r="B10" s="132" t="s">
        <v>34</v>
      </c>
      <c r="C10" s="133">
        <v>710904450273</v>
      </c>
      <c r="D10" s="132" t="s">
        <v>35</v>
      </c>
      <c r="E10" s="123" t="s">
        <v>27</v>
      </c>
      <c r="F10" s="134">
        <v>45306</v>
      </c>
      <c r="G10" s="134">
        <v>45308</v>
      </c>
      <c r="H10" s="128">
        <f>VLOOKUP(C:C,[1]test!$C:$G,5,0)</f>
        <v>5</v>
      </c>
    </row>
    <row r="11" spans="1:8" s="128" customFormat="1" ht="47.25" x14ac:dyDescent="0.25">
      <c r="A11" s="123">
        <v>6</v>
      </c>
      <c r="B11" s="129" t="s">
        <v>36</v>
      </c>
      <c r="C11" s="135">
        <v>860807450978</v>
      </c>
      <c r="D11" s="129" t="s">
        <v>37</v>
      </c>
      <c r="E11" s="129" t="s">
        <v>38</v>
      </c>
      <c r="F11" s="134">
        <v>44250</v>
      </c>
      <c r="G11" s="134">
        <v>45357</v>
      </c>
      <c r="H11" s="128">
        <f>VLOOKUP(C:C,[1]test!$C:$G,5,0)</f>
        <v>6</v>
      </c>
    </row>
    <row r="12" spans="1:8" s="128" customFormat="1" ht="47.25" x14ac:dyDescent="0.25">
      <c r="A12" s="129">
        <v>7</v>
      </c>
      <c r="B12" s="132" t="s">
        <v>41</v>
      </c>
      <c r="C12" s="133">
        <v>660509400921</v>
      </c>
      <c r="D12" s="132" t="s">
        <v>42</v>
      </c>
      <c r="E12" s="126" t="s">
        <v>27</v>
      </c>
      <c r="F12" s="134">
        <v>45344</v>
      </c>
      <c r="G12" s="127">
        <v>45357</v>
      </c>
      <c r="H12" s="128">
        <f>VLOOKUP(C:C,[1]test!$C:$G,5,0)</f>
        <v>13</v>
      </c>
    </row>
    <row r="13" spans="1:8" s="128" customFormat="1" ht="47.25" x14ac:dyDescent="0.25">
      <c r="A13" s="129">
        <v>8</v>
      </c>
      <c r="B13" s="132" t="s">
        <v>43</v>
      </c>
      <c r="C13" s="133">
        <v>620410301145</v>
      </c>
      <c r="D13" s="132" t="s">
        <v>42</v>
      </c>
      <c r="E13" s="126" t="s">
        <v>27</v>
      </c>
      <c r="F13" s="134">
        <v>45344</v>
      </c>
      <c r="G13" s="127">
        <v>45357</v>
      </c>
      <c r="H13" s="128">
        <f>VLOOKUP(C:C,[1]test!$C:$G,5,0)</f>
        <v>12</v>
      </c>
    </row>
    <row r="14" spans="1:8" s="128" customFormat="1" ht="47.25" x14ac:dyDescent="0.25">
      <c r="A14" s="123">
        <v>9</v>
      </c>
      <c r="B14" s="126" t="s">
        <v>46</v>
      </c>
      <c r="C14" s="125">
        <v>891019301315</v>
      </c>
      <c r="D14" s="126" t="s">
        <v>47</v>
      </c>
      <c r="E14" s="126" t="s">
        <v>27</v>
      </c>
      <c r="F14" s="136">
        <v>45356</v>
      </c>
      <c r="G14" s="137">
        <v>45369</v>
      </c>
      <c r="H14" s="128">
        <f>VLOOKUP(C:C,[1]test!$C:$G,5,0)</f>
        <v>9</v>
      </c>
    </row>
    <row r="15" spans="1:8" s="128" customFormat="1" ht="47.25" x14ac:dyDescent="0.25">
      <c r="A15" s="123">
        <v>10</v>
      </c>
      <c r="B15" s="126" t="s">
        <v>49</v>
      </c>
      <c r="C15" s="125">
        <v>670716350235</v>
      </c>
      <c r="D15" s="126" t="s">
        <v>50</v>
      </c>
      <c r="E15" s="126" t="s">
        <v>51</v>
      </c>
      <c r="F15" s="131">
        <v>45379</v>
      </c>
      <c r="G15" s="137">
        <v>45384</v>
      </c>
      <c r="H15" s="128">
        <f>VLOOKUP(C:C,[1]test!$C:$G,5,0)</f>
        <v>7</v>
      </c>
    </row>
    <row r="16" spans="1:8" s="128" customFormat="1" ht="63" x14ac:dyDescent="0.25">
      <c r="A16" s="129">
        <v>11</v>
      </c>
      <c r="B16" s="149" t="s">
        <v>99</v>
      </c>
      <c r="C16" s="150">
        <v>880223303762</v>
      </c>
      <c r="D16" s="124" t="s">
        <v>62</v>
      </c>
      <c r="E16" s="124" t="s">
        <v>63</v>
      </c>
      <c r="F16" s="127">
        <v>45405</v>
      </c>
      <c r="G16" s="127">
        <v>45406</v>
      </c>
      <c r="H16" s="128">
        <f>VLOOKUP(C:C,[1]test!$C:$G,5,0)</f>
        <v>8</v>
      </c>
    </row>
    <row r="17" spans="1:16" s="58" customFormat="1" ht="47.25" x14ac:dyDescent="0.25">
      <c r="A17" s="143">
        <v>12</v>
      </c>
      <c r="B17" s="56" t="s">
        <v>54</v>
      </c>
      <c r="C17" s="56">
        <v>860701303757</v>
      </c>
      <c r="D17" s="56" t="s">
        <v>55</v>
      </c>
      <c r="E17" s="56" t="s">
        <v>22</v>
      </c>
      <c r="F17" s="57">
        <v>45407</v>
      </c>
      <c r="G17" s="57">
        <v>45408</v>
      </c>
      <c r="H17" s="58" t="s">
        <v>158</v>
      </c>
    </row>
    <row r="18" spans="1:16" s="128" customFormat="1" ht="47.25" x14ac:dyDescent="0.25">
      <c r="A18" s="123">
        <v>13</v>
      </c>
      <c r="B18" s="126" t="s">
        <v>57</v>
      </c>
      <c r="C18" s="125">
        <v>880703302406</v>
      </c>
      <c r="D18" s="126" t="s">
        <v>58</v>
      </c>
      <c r="E18" s="126" t="s">
        <v>51</v>
      </c>
      <c r="F18" s="131">
        <v>45404</v>
      </c>
      <c r="G18" s="131">
        <v>45414</v>
      </c>
      <c r="H18" s="128">
        <f>VLOOKUP(C:C,[1]test!$C:$G,5,0)</f>
        <v>14</v>
      </c>
    </row>
    <row r="19" spans="1:16" s="128" customFormat="1" ht="47.25" x14ac:dyDescent="0.25">
      <c r="A19" s="123">
        <v>14</v>
      </c>
      <c r="B19" s="132" t="s">
        <v>64</v>
      </c>
      <c r="C19" s="133">
        <v>980114351057</v>
      </c>
      <c r="D19" s="132" t="s">
        <v>65</v>
      </c>
      <c r="E19" s="126" t="s">
        <v>27</v>
      </c>
      <c r="F19" s="134">
        <v>45399</v>
      </c>
      <c r="G19" s="134">
        <v>45427</v>
      </c>
      <c r="H19" s="128">
        <f>VLOOKUP(C:C,[1]test!$C:$G,5,0)</f>
        <v>10</v>
      </c>
    </row>
    <row r="20" spans="1:16" s="128" customFormat="1" ht="63" x14ac:dyDescent="0.25">
      <c r="A20" s="129">
        <v>15</v>
      </c>
      <c r="B20" s="132" t="s">
        <v>66</v>
      </c>
      <c r="C20" s="133">
        <v>900929450170</v>
      </c>
      <c r="D20" s="132" t="s">
        <v>67</v>
      </c>
      <c r="E20" s="126" t="s">
        <v>27</v>
      </c>
      <c r="F20" s="134">
        <v>45422</v>
      </c>
      <c r="G20" s="134">
        <v>45427</v>
      </c>
      <c r="H20" s="128">
        <f>VLOOKUP(C:C,[1]test!$C:$G,5,0)</f>
        <v>11</v>
      </c>
    </row>
    <row r="21" spans="1:16" s="58" customFormat="1" ht="31.5" x14ac:dyDescent="0.25">
      <c r="A21" s="143">
        <v>16</v>
      </c>
      <c r="B21" s="144" t="s">
        <v>70</v>
      </c>
      <c r="C21" s="145" t="s">
        <v>71</v>
      </c>
      <c r="D21" s="144" t="s">
        <v>72</v>
      </c>
      <c r="E21" s="144" t="s">
        <v>73</v>
      </c>
      <c r="F21" s="146">
        <v>45427</v>
      </c>
      <c r="G21" s="146">
        <v>45427</v>
      </c>
      <c r="H21" s="58" t="s">
        <v>158</v>
      </c>
    </row>
    <row r="22" spans="1:16" s="128" customFormat="1" ht="47.25" x14ac:dyDescent="0.25">
      <c r="A22" s="123">
        <v>17</v>
      </c>
      <c r="B22" s="124" t="s">
        <v>76</v>
      </c>
      <c r="C22" s="125">
        <v>920424351725</v>
      </c>
      <c r="D22" s="126" t="s">
        <v>78</v>
      </c>
      <c r="E22" s="124" t="s">
        <v>22</v>
      </c>
      <c r="F22" s="127">
        <v>45429</v>
      </c>
      <c r="G22" s="127">
        <v>45436</v>
      </c>
      <c r="H22" s="128">
        <f>VLOOKUP(C:C,[1]test!$C:$G,5,0)</f>
        <v>17</v>
      </c>
    </row>
    <row r="23" spans="1:16" s="128" customFormat="1" ht="56.25" customHeight="1" x14ac:dyDescent="0.25">
      <c r="A23" s="123">
        <v>18</v>
      </c>
      <c r="B23" s="138" t="s">
        <v>80</v>
      </c>
      <c r="C23" s="139">
        <v>700916301867</v>
      </c>
      <c r="D23" s="138" t="s">
        <v>82</v>
      </c>
      <c r="E23" s="138" t="s">
        <v>83</v>
      </c>
      <c r="F23" s="140">
        <v>45416</v>
      </c>
      <c r="G23" s="140">
        <v>45440</v>
      </c>
      <c r="H23" s="128">
        <f>VLOOKUP(C:C,[1]test!$C:$G,5,0)</f>
        <v>15</v>
      </c>
    </row>
    <row r="24" spans="1:16" s="142" customFormat="1" ht="47.25" x14ac:dyDescent="0.25">
      <c r="A24" s="129">
        <v>19</v>
      </c>
      <c r="B24" s="126" t="s">
        <v>84</v>
      </c>
      <c r="C24" s="125">
        <v>851127450855</v>
      </c>
      <c r="D24" s="126" t="s">
        <v>85</v>
      </c>
      <c r="E24" s="141" t="s">
        <v>83</v>
      </c>
      <c r="F24" s="131">
        <v>45428</v>
      </c>
      <c r="G24" s="140">
        <v>45440</v>
      </c>
      <c r="H24" s="128">
        <f>VLOOKUP(C:C,[1]test!$C:$G,5,0)</f>
        <v>16</v>
      </c>
    </row>
    <row r="25" spans="1:16" s="128" customFormat="1" ht="47.25" x14ac:dyDescent="0.25">
      <c r="A25" s="129">
        <v>20</v>
      </c>
      <c r="B25" s="124" t="s">
        <v>87</v>
      </c>
      <c r="C25" s="125">
        <v>690322300627</v>
      </c>
      <c r="D25" s="126" t="s">
        <v>88</v>
      </c>
      <c r="E25" s="124" t="s">
        <v>22</v>
      </c>
      <c r="F25" s="127">
        <v>45443</v>
      </c>
      <c r="G25" s="127">
        <v>45457</v>
      </c>
      <c r="H25" s="128">
        <f>VLOOKUP(C:C,[1]test!$C:$G,5,0)</f>
        <v>21</v>
      </c>
    </row>
    <row r="26" spans="1:16" s="128" customFormat="1" ht="47.25" x14ac:dyDescent="0.25">
      <c r="A26" s="123">
        <v>21</v>
      </c>
      <c r="B26" s="124" t="s">
        <v>89</v>
      </c>
      <c r="C26" s="125">
        <v>850906301793</v>
      </c>
      <c r="D26" s="126" t="s">
        <v>90</v>
      </c>
      <c r="E26" s="124" t="s">
        <v>22</v>
      </c>
      <c r="F26" s="127">
        <v>45446</v>
      </c>
      <c r="G26" s="127">
        <v>45457</v>
      </c>
      <c r="H26" s="128">
        <f>VLOOKUP(C:C,[1]test!$C:$G,5,0)</f>
        <v>18</v>
      </c>
    </row>
    <row r="27" spans="1:16" s="128" customFormat="1" ht="54.75" customHeight="1" x14ac:dyDescent="0.25">
      <c r="A27" s="123">
        <v>22</v>
      </c>
      <c r="B27" s="126" t="s">
        <v>93</v>
      </c>
      <c r="C27" s="126">
        <v>870513450264</v>
      </c>
      <c r="D27" s="126" t="s">
        <v>94</v>
      </c>
      <c r="E27" s="124" t="s">
        <v>22</v>
      </c>
      <c r="F27" s="131">
        <v>45421</v>
      </c>
      <c r="G27" s="131">
        <v>45448</v>
      </c>
      <c r="H27" s="128" t="s">
        <v>159</v>
      </c>
    </row>
    <row r="28" spans="1:16" s="155" customFormat="1" ht="57" customHeight="1" x14ac:dyDescent="0.25">
      <c r="A28" s="129">
        <v>23</v>
      </c>
      <c r="B28" s="151" t="s">
        <v>95</v>
      </c>
      <c r="C28" s="152">
        <v>820409450750</v>
      </c>
      <c r="D28" s="151" t="s">
        <v>97</v>
      </c>
      <c r="E28" s="124" t="s">
        <v>22</v>
      </c>
      <c r="F28" s="153">
        <v>45449</v>
      </c>
      <c r="G28" s="154">
        <v>45455</v>
      </c>
      <c r="H28" s="128">
        <f>VLOOKUP(C:C,[1]test!$C:$G,5,0)</f>
        <v>19</v>
      </c>
    </row>
    <row r="29" spans="1:16" s="142" customFormat="1" ht="51" customHeight="1" x14ac:dyDescent="0.25">
      <c r="A29" s="129">
        <v>24</v>
      </c>
      <c r="B29" s="158" t="s">
        <v>102</v>
      </c>
      <c r="C29" s="169">
        <v>810520400131</v>
      </c>
      <c r="D29" s="141" t="s">
        <v>100</v>
      </c>
      <c r="E29" s="141" t="s">
        <v>83</v>
      </c>
      <c r="F29" s="170">
        <v>45454</v>
      </c>
      <c r="G29" s="171" t="s">
        <v>101</v>
      </c>
      <c r="H29" s="128">
        <f>VLOOKUP(C:C,[1]test!$C:$G,5,0)</f>
        <v>25</v>
      </c>
      <c r="I29" s="172"/>
      <c r="J29" s="172"/>
      <c r="K29" s="172"/>
      <c r="L29" s="172"/>
      <c r="M29" s="172"/>
      <c r="N29" s="172"/>
      <c r="O29" s="172"/>
      <c r="P29" s="172"/>
    </row>
    <row r="30" spans="1:16" s="160" customFormat="1" ht="57.75" customHeight="1" x14ac:dyDescent="0.25">
      <c r="A30" s="123">
        <v>25</v>
      </c>
      <c r="B30" s="132" t="s">
        <v>126</v>
      </c>
      <c r="C30" s="156">
        <v>850319402241</v>
      </c>
      <c r="D30" s="157" t="s">
        <v>157</v>
      </c>
      <c r="E30" s="158" t="s">
        <v>27</v>
      </c>
      <c r="F30" s="159">
        <v>45474</v>
      </c>
      <c r="G30" s="159">
        <v>45474</v>
      </c>
      <c r="H30" s="128">
        <f>VLOOKUP(C:C,[1]test!$C:$G,5,0)</f>
        <v>22</v>
      </c>
    </row>
    <row r="31" spans="1:16" s="162" customFormat="1" ht="36.75" customHeight="1" x14ac:dyDescent="0.25">
      <c r="A31" s="123">
        <v>26</v>
      </c>
      <c r="B31" s="132" t="s">
        <v>123</v>
      </c>
      <c r="C31" s="161">
        <v>710117450027</v>
      </c>
      <c r="D31" s="157" t="s">
        <v>124</v>
      </c>
      <c r="E31" s="158" t="s">
        <v>27</v>
      </c>
      <c r="F31" s="159">
        <v>45482</v>
      </c>
      <c r="G31" s="159">
        <v>45482</v>
      </c>
      <c r="H31" s="128">
        <f>VLOOKUP(C:C,[1]test!$C:$G,5,0)</f>
        <v>23</v>
      </c>
    </row>
    <row r="32" spans="1:16" s="160" customFormat="1" ht="47.25" x14ac:dyDescent="0.25">
      <c r="A32" s="129">
        <v>27</v>
      </c>
      <c r="B32" s="132" t="s">
        <v>64</v>
      </c>
      <c r="C32" s="156">
        <v>980114351057</v>
      </c>
      <c r="D32" s="163" t="s">
        <v>65</v>
      </c>
      <c r="E32" s="158" t="s">
        <v>27</v>
      </c>
      <c r="F32" s="159">
        <v>45399</v>
      </c>
      <c r="G32" s="159">
        <v>45399</v>
      </c>
      <c r="H32" s="128">
        <f>VLOOKUP(C:C,[1]test!$C:$G,5,0)</f>
        <v>10</v>
      </c>
    </row>
    <row r="33" spans="1:26" s="31" customFormat="1" ht="47.25" x14ac:dyDescent="0.25">
      <c r="A33" s="19">
        <v>28</v>
      </c>
      <c r="B33" s="79" t="s">
        <v>104</v>
      </c>
      <c r="C33" s="74">
        <v>831219401734</v>
      </c>
      <c r="D33" s="48" t="s">
        <v>105</v>
      </c>
      <c r="E33" s="48" t="s">
        <v>106</v>
      </c>
      <c r="F33" s="68">
        <v>45471</v>
      </c>
      <c r="G33" s="40">
        <v>45495</v>
      </c>
      <c r="H33" s="55" t="e">
        <f>VLOOKUP(C:C,[1]test!$C:$G,5,0)</f>
        <v>#N/A</v>
      </c>
      <c r="I33" s="52" t="s">
        <v>158</v>
      </c>
      <c r="J33" s="53"/>
      <c r="K33" s="53"/>
      <c r="L33" s="54"/>
      <c r="M33" s="53"/>
      <c r="N33" s="53"/>
      <c r="O33" s="53"/>
      <c r="P33" s="53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47.25" x14ac:dyDescent="0.25">
      <c r="A34" s="72">
        <v>29</v>
      </c>
      <c r="B34" s="105" t="s">
        <v>107</v>
      </c>
      <c r="C34" s="75">
        <v>860217302420</v>
      </c>
      <c r="D34" s="48" t="s">
        <v>108</v>
      </c>
      <c r="E34" s="48" t="s">
        <v>27</v>
      </c>
      <c r="F34" s="49">
        <v>45478</v>
      </c>
      <c r="G34" s="49">
        <v>45483</v>
      </c>
      <c r="H34" s="55" t="e">
        <f>VLOOKUP(C:C,[1]test!$C:$G,5,0)</f>
        <v>#N/A</v>
      </c>
    </row>
    <row r="35" spans="1:26" s="160" customFormat="1" ht="47.25" x14ac:dyDescent="0.25">
      <c r="A35" s="123">
        <v>30</v>
      </c>
      <c r="B35" s="124" t="s">
        <v>111</v>
      </c>
      <c r="C35" s="164">
        <v>920501450137</v>
      </c>
      <c r="D35" s="126" t="s">
        <v>112</v>
      </c>
      <c r="E35" s="124" t="s">
        <v>22</v>
      </c>
      <c r="F35" s="165">
        <v>45468</v>
      </c>
      <c r="G35" s="165">
        <v>45497</v>
      </c>
      <c r="H35" s="128">
        <f>VLOOKUP(C:C,[1]test!$C:$G,5,0)</f>
        <v>20</v>
      </c>
    </row>
    <row r="36" spans="1:26" s="59" customFormat="1" ht="51" customHeight="1" x14ac:dyDescent="0.25">
      <c r="A36" s="19">
        <v>31</v>
      </c>
      <c r="B36" s="3" t="s">
        <v>115</v>
      </c>
      <c r="C36" s="76" t="s">
        <v>116</v>
      </c>
      <c r="D36" s="27" t="s">
        <v>118</v>
      </c>
      <c r="E36" s="101" t="s">
        <v>22</v>
      </c>
      <c r="F36" s="25">
        <v>45497</v>
      </c>
      <c r="G36" s="25">
        <v>45497</v>
      </c>
      <c r="H36" s="55" t="e">
        <f>VLOOKUP(C:C,[1]test!$C:$G,5,0)</f>
        <v>#N/A</v>
      </c>
    </row>
    <row r="37" spans="1:26" customFormat="1" ht="47.25" x14ac:dyDescent="0.25">
      <c r="A37" s="19">
        <v>32</v>
      </c>
      <c r="B37" s="61" t="s">
        <v>119</v>
      </c>
      <c r="C37" s="77">
        <v>690801300402</v>
      </c>
      <c r="D37" s="60" t="s">
        <v>122</v>
      </c>
      <c r="E37" s="101" t="s">
        <v>83</v>
      </c>
      <c r="F37" s="49">
        <v>45506</v>
      </c>
      <c r="G37" s="50" t="s">
        <v>121</v>
      </c>
      <c r="H37" s="55" t="e">
        <f>VLOOKUP(C:C,[1]test!$C:$G,5,0)</f>
        <v>#N/A</v>
      </c>
    </row>
    <row r="38" spans="1:26" ht="47.25" x14ac:dyDescent="0.25">
      <c r="A38" s="72">
        <v>33</v>
      </c>
      <c r="B38" s="63" t="s">
        <v>128</v>
      </c>
      <c r="C38" s="78">
        <v>850329401882</v>
      </c>
      <c r="D38" s="41" t="s">
        <v>129</v>
      </c>
      <c r="E38" s="63" t="s">
        <v>130</v>
      </c>
      <c r="F38" s="64">
        <v>45538</v>
      </c>
      <c r="G38" s="64">
        <v>45540</v>
      </c>
      <c r="H38" s="55" t="e">
        <f>VLOOKUP(C:C,[1]test!$C:$G,5,0)</f>
        <v>#N/A</v>
      </c>
      <c r="I38"/>
      <c r="J38"/>
      <c r="K38"/>
      <c r="L38"/>
      <c r="M38"/>
    </row>
    <row r="39" spans="1:26" s="91" customFormat="1" ht="59.25" customHeight="1" x14ac:dyDescent="0.25">
      <c r="A39" s="72">
        <v>34</v>
      </c>
      <c r="B39" s="88" t="s">
        <v>132</v>
      </c>
      <c r="C39" s="89">
        <v>680411450166</v>
      </c>
      <c r="D39" s="90" t="s">
        <v>133</v>
      </c>
      <c r="E39" s="3" t="s">
        <v>134</v>
      </c>
      <c r="F39" s="38">
        <v>45539</v>
      </c>
      <c r="G39" s="64">
        <v>45540</v>
      </c>
      <c r="H39" s="55" t="e">
        <f>VLOOKUP(C:C,[1]test!$C:$G,5,0)</f>
        <v>#N/A</v>
      </c>
    </row>
    <row r="40" spans="1:26" ht="47.25" x14ac:dyDescent="0.25">
      <c r="A40" s="19">
        <v>35</v>
      </c>
      <c r="B40" s="109" t="s">
        <v>136</v>
      </c>
      <c r="C40" s="109">
        <v>970423351560</v>
      </c>
      <c r="D40" s="110" t="s">
        <v>137</v>
      </c>
      <c r="E40" s="108" t="s">
        <v>83</v>
      </c>
      <c r="F40" s="107">
        <v>45548</v>
      </c>
      <c r="G40" s="106" t="s">
        <v>138</v>
      </c>
      <c r="H40" s="55" t="e">
        <f>VLOOKUP(C:C,[1]test!$C:$G,5,0)</f>
        <v>#N/A</v>
      </c>
    </row>
    <row r="41" spans="1:26" ht="47.25" x14ac:dyDescent="0.25">
      <c r="A41" s="19">
        <v>36</v>
      </c>
      <c r="B41" s="101" t="s">
        <v>140</v>
      </c>
      <c r="C41" s="103">
        <v>880422303378</v>
      </c>
      <c r="D41" s="105" t="s">
        <v>141</v>
      </c>
      <c r="E41" s="101" t="s">
        <v>22</v>
      </c>
      <c r="F41" s="102">
        <v>45498</v>
      </c>
      <c r="G41" s="102">
        <v>45552</v>
      </c>
      <c r="H41" s="55" t="e">
        <f>VLOOKUP(C:C,[1]test!$C:$G,5,0)</f>
        <v>#N/A</v>
      </c>
    </row>
    <row r="42" spans="1:26" ht="47.25" x14ac:dyDescent="0.25">
      <c r="A42" s="72">
        <v>37</v>
      </c>
      <c r="B42" s="109" t="s">
        <v>136</v>
      </c>
      <c r="C42" s="109">
        <v>970423351560</v>
      </c>
      <c r="D42" s="110" t="s">
        <v>137</v>
      </c>
      <c r="E42" s="108" t="s">
        <v>83</v>
      </c>
      <c r="F42" s="107">
        <v>45548</v>
      </c>
      <c r="G42" s="106" t="s">
        <v>138</v>
      </c>
      <c r="H42" s="55" t="e">
        <f>VLOOKUP(C:C,[1]test!$C:$G,5,0)</f>
        <v>#N/A</v>
      </c>
    </row>
    <row r="43" spans="1:26" ht="47.25" x14ac:dyDescent="0.25">
      <c r="A43" s="72">
        <v>38</v>
      </c>
      <c r="B43" s="111" t="s">
        <v>143</v>
      </c>
      <c r="C43" s="112">
        <v>620529300015</v>
      </c>
      <c r="D43" s="114" t="s">
        <v>147</v>
      </c>
      <c r="E43" s="111" t="s">
        <v>83</v>
      </c>
      <c r="F43" s="113" t="s">
        <v>148</v>
      </c>
      <c r="G43" s="113" t="s">
        <v>149</v>
      </c>
      <c r="H43" s="55" t="e">
        <f>VLOOKUP(C:C,[1]test!$C:$G,5,0)</f>
        <v>#N/A</v>
      </c>
    </row>
    <row r="44" spans="1:26" ht="63" x14ac:dyDescent="0.25">
      <c r="A44" s="19">
        <v>39</v>
      </c>
      <c r="B44" s="111" t="s">
        <v>150</v>
      </c>
      <c r="C44" s="112">
        <v>750910450203</v>
      </c>
      <c r="D44" s="114" t="s">
        <v>151</v>
      </c>
      <c r="E44" s="111" t="s">
        <v>27</v>
      </c>
      <c r="F44" s="113">
        <v>45555</v>
      </c>
      <c r="G44" s="113">
        <v>45559</v>
      </c>
      <c r="H44" s="55" t="e">
        <f>VLOOKUP(C:C,[1]test!$C:$G,5,0)</f>
        <v>#N/A</v>
      </c>
    </row>
    <row r="45" spans="1:26" ht="47.25" x14ac:dyDescent="0.25">
      <c r="A45" s="19">
        <v>40</v>
      </c>
      <c r="B45" s="65" t="s">
        <v>154</v>
      </c>
      <c r="C45" s="67">
        <v>741107499112</v>
      </c>
      <c r="D45" s="65" t="s">
        <v>155</v>
      </c>
      <c r="E45" s="105" t="s">
        <v>27</v>
      </c>
      <c r="F45" s="4">
        <v>45574</v>
      </c>
      <c r="G45" s="176">
        <v>45576</v>
      </c>
      <c r="H45" s="55" t="e">
        <f>VLOOKUP(C:C,[1]test!$C:$G,5,0)</f>
        <v>#N/A</v>
      </c>
    </row>
    <row r="46" spans="1:26" ht="47.25" x14ac:dyDescent="0.25">
      <c r="A46" s="177">
        <v>41</v>
      </c>
      <c r="B46" s="173" t="s">
        <v>160</v>
      </c>
      <c r="C46" s="174">
        <v>750527301663</v>
      </c>
      <c r="D46" s="173" t="s">
        <v>161</v>
      </c>
      <c r="E46" s="173" t="s">
        <v>27</v>
      </c>
      <c r="F46" s="175">
        <v>45617</v>
      </c>
      <c r="G46" s="175">
        <v>45618</v>
      </c>
    </row>
    <row r="47" spans="1:26" ht="63" x14ac:dyDescent="0.25">
      <c r="A47" s="178">
        <v>42</v>
      </c>
      <c r="B47" s="101" t="s">
        <v>163</v>
      </c>
      <c r="C47" s="103">
        <v>700725301076</v>
      </c>
      <c r="D47" s="105" t="s">
        <v>164</v>
      </c>
      <c r="E47" s="101" t="s">
        <v>27</v>
      </c>
      <c r="F47" s="102">
        <v>45539</v>
      </c>
      <c r="G47" s="102">
        <v>45625</v>
      </c>
    </row>
    <row r="48" spans="1:26" s="128" customFormat="1" ht="47.25" x14ac:dyDescent="0.25">
      <c r="A48" s="179">
        <v>43</v>
      </c>
      <c r="B48" s="124" t="s">
        <v>165</v>
      </c>
      <c r="C48" s="180">
        <v>910430351072</v>
      </c>
      <c r="D48" s="126" t="s">
        <v>166</v>
      </c>
      <c r="E48" s="124" t="s">
        <v>22</v>
      </c>
      <c r="F48" s="165">
        <v>45511</v>
      </c>
      <c r="G48" s="165">
        <v>45625</v>
      </c>
      <c r="H48" s="128">
        <v>26</v>
      </c>
    </row>
    <row r="49" spans="1:7" ht="47.25" x14ac:dyDescent="0.25">
      <c r="A49" s="182">
        <v>44</v>
      </c>
      <c r="B49" s="101" t="s">
        <v>169</v>
      </c>
      <c r="C49" s="103">
        <v>650420400556</v>
      </c>
      <c r="D49" s="105" t="s">
        <v>170</v>
      </c>
      <c r="E49" s="101" t="s">
        <v>22</v>
      </c>
      <c r="F49" s="102">
        <v>45653</v>
      </c>
      <c r="G49" s="102">
        <f>F49+3</f>
        <v>45656</v>
      </c>
    </row>
    <row r="50" spans="1:7" ht="47.25" x14ac:dyDescent="0.25">
      <c r="A50" s="73">
        <v>45</v>
      </c>
      <c r="B50" s="185" t="s">
        <v>172</v>
      </c>
      <c r="C50" s="186">
        <v>630610300413</v>
      </c>
      <c r="D50" s="185" t="s">
        <v>173</v>
      </c>
      <c r="E50" s="185" t="s">
        <v>51</v>
      </c>
      <c r="F50" s="187">
        <v>45677</v>
      </c>
      <c r="G50" s="188">
        <v>45686</v>
      </c>
    </row>
  </sheetData>
  <mergeCells count="1">
    <mergeCell ref="A2:G2"/>
  </mergeCells>
  <pageMargins left="0" right="0" top="0" bottom="0" header="0" footer="0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tabSelected="1" topLeftCell="A47" workbookViewId="0">
      <selection activeCell="N49" sqref="M49:N49"/>
    </sheetView>
  </sheetViews>
  <sheetFormatPr defaultRowHeight="15" x14ac:dyDescent="0.25"/>
  <cols>
    <col min="2" max="2" width="24.42578125" customWidth="1"/>
    <col min="3" max="3" width="18.28515625" customWidth="1"/>
    <col min="4" max="4" width="19.140625" customWidth="1"/>
    <col min="5" max="5" width="20.5703125" customWidth="1"/>
    <col min="6" max="6" width="18" customWidth="1"/>
    <col min="7" max="7" width="16.5703125" customWidth="1"/>
  </cols>
  <sheetData>
    <row r="1" spans="1:9" x14ac:dyDescent="0.25">
      <c r="A1" s="18"/>
      <c r="B1" s="18"/>
      <c r="C1" s="18"/>
      <c r="D1" s="18"/>
      <c r="E1" s="18"/>
      <c r="F1" s="18"/>
      <c r="G1" s="18"/>
    </row>
    <row r="2" spans="1:9" ht="15.75" x14ac:dyDescent="0.25">
      <c r="A2" s="12"/>
      <c r="B2" s="184" t="s">
        <v>8</v>
      </c>
      <c r="C2" s="184"/>
      <c r="D2" s="184"/>
      <c r="E2" s="184"/>
      <c r="F2" s="184"/>
      <c r="G2" s="12"/>
    </row>
    <row r="3" spans="1:9" ht="15.75" x14ac:dyDescent="0.25">
      <c r="A3" s="12"/>
      <c r="B3" s="19"/>
      <c r="C3" s="19"/>
      <c r="D3" s="19"/>
      <c r="E3" s="12"/>
      <c r="F3" s="12"/>
      <c r="G3" s="12"/>
    </row>
    <row r="4" spans="1:9" ht="99.75" x14ac:dyDescent="0.25">
      <c r="A4" s="6" t="s">
        <v>1</v>
      </c>
      <c r="B4" s="13" t="s">
        <v>9</v>
      </c>
      <c r="C4" s="14" t="s">
        <v>10</v>
      </c>
      <c r="D4" s="14" t="s">
        <v>11</v>
      </c>
      <c r="E4" s="14" t="s">
        <v>12</v>
      </c>
      <c r="F4" s="14" t="s">
        <v>13</v>
      </c>
      <c r="G4" s="14" t="s">
        <v>14</v>
      </c>
    </row>
    <row r="5" spans="1:9" ht="15.75" x14ac:dyDescent="0.25">
      <c r="A5" s="6">
        <v>1</v>
      </c>
      <c r="B5" s="15">
        <v>2</v>
      </c>
      <c r="C5" s="16">
        <v>3</v>
      </c>
      <c r="D5" s="16">
        <v>4</v>
      </c>
      <c r="E5" s="6">
        <v>6</v>
      </c>
      <c r="F5" s="6">
        <v>7</v>
      </c>
      <c r="G5" s="6">
        <v>8</v>
      </c>
    </row>
    <row r="6" spans="1:9" ht="94.5" x14ac:dyDescent="0.25">
      <c r="A6" s="17">
        <v>1</v>
      </c>
      <c r="B6" s="33" t="s">
        <v>15</v>
      </c>
      <c r="C6" s="35">
        <v>750317402255</v>
      </c>
      <c r="D6" s="33" t="s">
        <v>17</v>
      </c>
      <c r="E6" s="36" t="s">
        <v>19</v>
      </c>
      <c r="F6" s="34">
        <v>45086</v>
      </c>
      <c r="G6" s="34"/>
    </row>
    <row r="7" spans="1:9" ht="63" x14ac:dyDescent="0.25">
      <c r="A7" s="17">
        <v>2</v>
      </c>
      <c r="B7" s="33" t="s">
        <v>20</v>
      </c>
      <c r="C7" s="35">
        <v>641023401095</v>
      </c>
      <c r="D7" s="33" t="s">
        <v>23</v>
      </c>
      <c r="E7" s="36" t="s">
        <v>24</v>
      </c>
      <c r="F7" s="34">
        <v>45191</v>
      </c>
      <c r="G7" s="34">
        <v>45197</v>
      </c>
    </row>
    <row r="8" spans="1:9" ht="63" x14ac:dyDescent="0.25">
      <c r="A8" s="20">
        <v>3</v>
      </c>
      <c r="B8" s="65" t="s">
        <v>25</v>
      </c>
      <c r="C8" s="67">
        <v>850527350315</v>
      </c>
      <c r="D8" s="65" t="s">
        <v>28</v>
      </c>
      <c r="E8" s="36" t="s">
        <v>29</v>
      </c>
      <c r="F8" s="40">
        <v>45236</v>
      </c>
      <c r="G8" s="66">
        <v>45238</v>
      </c>
    </row>
    <row r="9" spans="1:9" ht="63" x14ac:dyDescent="0.25">
      <c r="A9" s="20">
        <v>4</v>
      </c>
      <c r="B9" s="79" t="s">
        <v>30</v>
      </c>
      <c r="C9" s="79">
        <v>811004350941</v>
      </c>
      <c r="D9" s="80" t="s">
        <v>32</v>
      </c>
      <c r="E9" s="36" t="s">
        <v>33</v>
      </c>
      <c r="F9" s="81">
        <v>45274</v>
      </c>
      <c r="G9" s="82">
        <v>45276</v>
      </c>
    </row>
    <row r="10" spans="1:9" ht="78.75" x14ac:dyDescent="0.25">
      <c r="A10" s="17">
        <v>5</v>
      </c>
      <c r="B10" s="65" t="s">
        <v>34</v>
      </c>
      <c r="C10" s="67">
        <v>710904450273</v>
      </c>
      <c r="D10" s="65" t="s">
        <v>35</v>
      </c>
      <c r="E10" s="36" t="s">
        <v>24</v>
      </c>
      <c r="F10" s="34">
        <v>45306</v>
      </c>
      <c r="G10" s="34">
        <v>45308</v>
      </c>
    </row>
    <row r="11" spans="1:9" ht="63" x14ac:dyDescent="0.25">
      <c r="A11" s="17">
        <v>6</v>
      </c>
      <c r="B11" s="12" t="s">
        <v>36</v>
      </c>
      <c r="C11" s="21">
        <v>860807450978</v>
      </c>
      <c r="D11" s="12" t="s">
        <v>39</v>
      </c>
      <c r="E11" s="12" t="s">
        <v>40</v>
      </c>
      <c r="F11" s="4">
        <v>44250</v>
      </c>
      <c r="G11" s="4">
        <v>45357</v>
      </c>
    </row>
    <row r="12" spans="1:9" ht="63" x14ac:dyDescent="0.25">
      <c r="A12" s="20">
        <v>7</v>
      </c>
      <c r="B12" s="65" t="s">
        <v>41</v>
      </c>
      <c r="C12" s="67">
        <v>660509400921</v>
      </c>
      <c r="D12" s="65" t="s">
        <v>44</v>
      </c>
      <c r="E12" s="36" t="s">
        <v>45</v>
      </c>
      <c r="F12" s="4">
        <v>45344</v>
      </c>
      <c r="G12" s="34">
        <v>45357</v>
      </c>
    </row>
    <row r="13" spans="1:9" ht="63" x14ac:dyDescent="0.25">
      <c r="A13" s="20">
        <v>8</v>
      </c>
      <c r="B13" s="65" t="s">
        <v>43</v>
      </c>
      <c r="C13" s="67">
        <v>620410301145</v>
      </c>
      <c r="D13" s="65" t="s">
        <v>44</v>
      </c>
      <c r="E13" s="36" t="s">
        <v>45</v>
      </c>
      <c r="F13" s="4">
        <v>45344</v>
      </c>
      <c r="G13" s="34">
        <v>45357</v>
      </c>
    </row>
    <row r="14" spans="1:9" ht="63" x14ac:dyDescent="0.25">
      <c r="A14" s="17">
        <v>9</v>
      </c>
      <c r="B14" s="36" t="s">
        <v>46</v>
      </c>
      <c r="C14" s="37">
        <v>891019301315</v>
      </c>
      <c r="D14" s="36" t="s">
        <v>48</v>
      </c>
      <c r="E14" s="36" t="s">
        <v>33</v>
      </c>
      <c r="F14" s="40">
        <v>45356</v>
      </c>
      <c r="G14" s="83">
        <v>45369</v>
      </c>
      <c r="I14" t="s">
        <v>110</v>
      </c>
    </row>
    <row r="15" spans="1:9" ht="78.75" x14ac:dyDescent="0.25">
      <c r="A15" s="17">
        <v>10</v>
      </c>
      <c r="B15" s="84" t="s">
        <v>49</v>
      </c>
      <c r="C15" s="42">
        <v>670716350235</v>
      </c>
      <c r="D15" s="41" t="s">
        <v>52</v>
      </c>
      <c r="E15" s="41" t="s">
        <v>53</v>
      </c>
      <c r="F15" s="43">
        <v>45379</v>
      </c>
      <c r="G15" s="85">
        <v>45384</v>
      </c>
    </row>
    <row r="16" spans="1:9" ht="78.75" x14ac:dyDescent="0.25">
      <c r="A16" s="20">
        <v>11</v>
      </c>
      <c r="B16" s="22" t="s">
        <v>109</v>
      </c>
      <c r="C16" s="86" t="s">
        <v>61</v>
      </c>
      <c r="D16" s="23" t="s">
        <v>62</v>
      </c>
      <c r="E16" s="23" t="s">
        <v>63</v>
      </c>
      <c r="F16" s="34">
        <v>45405</v>
      </c>
      <c r="G16" s="34">
        <v>45406</v>
      </c>
    </row>
    <row r="17" spans="1:26" ht="63" x14ac:dyDescent="0.25">
      <c r="A17" s="20">
        <v>12</v>
      </c>
      <c r="B17" s="36" t="s">
        <v>54</v>
      </c>
      <c r="C17" s="37">
        <v>860701303757</v>
      </c>
      <c r="D17" s="36" t="s">
        <v>56</v>
      </c>
      <c r="E17" s="36" t="s">
        <v>29</v>
      </c>
      <c r="F17" s="66">
        <v>45407</v>
      </c>
      <c r="G17" s="66">
        <v>45408</v>
      </c>
    </row>
    <row r="18" spans="1:26" ht="78.75" x14ac:dyDescent="0.25">
      <c r="A18" s="17">
        <v>13</v>
      </c>
      <c r="B18" s="84" t="s">
        <v>59</v>
      </c>
      <c r="C18" s="84">
        <v>880703302406</v>
      </c>
      <c r="D18" s="41" t="s">
        <v>60</v>
      </c>
      <c r="E18" s="41" t="s">
        <v>53</v>
      </c>
      <c r="F18" s="43">
        <v>45404</v>
      </c>
      <c r="G18" s="43">
        <v>45414</v>
      </c>
    </row>
    <row r="19" spans="1:26" ht="63" x14ac:dyDescent="0.25">
      <c r="A19" s="17">
        <v>14</v>
      </c>
      <c r="B19" s="65" t="s">
        <v>64</v>
      </c>
      <c r="C19" s="67">
        <v>980114351057</v>
      </c>
      <c r="D19" s="65" t="s">
        <v>68</v>
      </c>
      <c r="E19" s="36" t="s">
        <v>45</v>
      </c>
      <c r="F19" s="4">
        <v>45399</v>
      </c>
      <c r="G19" s="34">
        <v>45427</v>
      </c>
      <c r="I19" t="s">
        <v>110</v>
      </c>
    </row>
    <row r="20" spans="1:26" ht="94.5" x14ac:dyDescent="0.25">
      <c r="A20" s="20">
        <v>15</v>
      </c>
      <c r="B20" s="65" t="s">
        <v>66</v>
      </c>
      <c r="C20" s="67">
        <v>900929450170</v>
      </c>
      <c r="D20" s="65" t="s">
        <v>69</v>
      </c>
      <c r="E20" s="36" t="s">
        <v>45</v>
      </c>
      <c r="F20" s="4">
        <v>45422</v>
      </c>
      <c r="G20" s="34">
        <v>45427</v>
      </c>
    </row>
    <row r="21" spans="1:26" ht="63" x14ac:dyDescent="0.25">
      <c r="A21" s="20">
        <v>16</v>
      </c>
      <c r="B21" s="24" t="s">
        <v>70</v>
      </c>
      <c r="C21" s="87" t="s">
        <v>71</v>
      </c>
      <c r="D21" s="3" t="s">
        <v>74</v>
      </c>
      <c r="E21" s="26" t="s">
        <v>75</v>
      </c>
      <c r="F21" s="34">
        <v>45427</v>
      </c>
      <c r="G21" s="34">
        <v>45427</v>
      </c>
    </row>
    <row r="22" spans="1:26" ht="78.75" x14ac:dyDescent="0.25">
      <c r="A22" s="17">
        <v>17</v>
      </c>
      <c r="B22" s="33" t="s">
        <v>76</v>
      </c>
      <c r="C22" s="35" t="s">
        <v>77</v>
      </c>
      <c r="D22" s="36" t="s">
        <v>79</v>
      </c>
      <c r="E22" s="33" t="s">
        <v>45</v>
      </c>
      <c r="F22" s="34">
        <v>45429</v>
      </c>
      <c r="G22" s="34">
        <v>45436</v>
      </c>
    </row>
    <row r="23" spans="1:26" ht="63" x14ac:dyDescent="0.25">
      <c r="A23" s="17">
        <v>18</v>
      </c>
      <c r="B23" s="28" t="s">
        <v>80</v>
      </c>
      <c r="C23" s="29">
        <v>700916301867</v>
      </c>
      <c r="D23" s="28" t="s">
        <v>81</v>
      </c>
      <c r="E23" s="28" t="s">
        <v>29</v>
      </c>
      <c r="F23" s="30">
        <v>45416</v>
      </c>
      <c r="G23" s="30">
        <v>45440</v>
      </c>
    </row>
    <row r="24" spans="1:26" s="32" customFormat="1" ht="79.5" customHeight="1" x14ac:dyDescent="0.25">
      <c r="A24" s="20">
        <v>19</v>
      </c>
      <c r="B24" s="84" t="s">
        <v>84</v>
      </c>
      <c r="C24" s="84">
        <v>851127450855</v>
      </c>
      <c r="D24" s="41" t="s">
        <v>86</v>
      </c>
      <c r="E24" s="41" t="s">
        <v>53</v>
      </c>
      <c r="F24" s="43">
        <v>45428</v>
      </c>
      <c r="G24" s="30">
        <v>45440</v>
      </c>
    </row>
    <row r="25" spans="1:26" ht="63" x14ac:dyDescent="0.25">
      <c r="A25" s="20">
        <v>20</v>
      </c>
      <c r="B25" s="33" t="s">
        <v>87</v>
      </c>
      <c r="C25" s="35">
        <v>690322300627</v>
      </c>
      <c r="D25" s="36" t="s">
        <v>91</v>
      </c>
      <c r="E25" s="36" t="s">
        <v>24</v>
      </c>
      <c r="F25" s="34">
        <v>45443</v>
      </c>
      <c r="G25" s="34">
        <v>45457</v>
      </c>
      <c r="I25" t="s">
        <v>110</v>
      </c>
    </row>
    <row r="26" spans="1:26" ht="63" x14ac:dyDescent="0.25">
      <c r="A26" s="17">
        <v>21</v>
      </c>
      <c r="B26" s="33" t="s">
        <v>89</v>
      </c>
      <c r="C26" s="35">
        <v>850906301793</v>
      </c>
      <c r="D26" s="36" t="s">
        <v>92</v>
      </c>
      <c r="E26" s="36" t="s">
        <v>24</v>
      </c>
      <c r="F26" s="34">
        <v>45446</v>
      </c>
      <c r="G26" s="34">
        <v>45457</v>
      </c>
    </row>
    <row r="27" spans="1:26" s="9" customFormat="1" ht="63" x14ac:dyDescent="0.25">
      <c r="A27" s="17">
        <v>22</v>
      </c>
      <c r="B27" s="36" t="s">
        <v>93</v>
      </c>
      <c r="C27" s="37">
        <v>870513450264</v>
      </c>
      <c r="D27" s="36" t="s">
        <v>94</v>
      </c>
      <c r="E27" s="36" t="s">
        <v>24</v>
      </c>
      <c r="F27" s="66">
        <v>45421</v>
      </c>
      <c r="G27" s="66">
        <v>45448</v>
      </c>
    </row>
    <row r="28" spans="1:26" s="47" customFormat="1" ht="109.5" customHeight="1" x14ac:dyDescent="0.25">
      <c r="A28" s="20">
        <v>23</v>
      </c>
      <c r="B28" s="44" t="s">
        <v>95</v>
      </c>
      <c r="C28" s="39" t="s">
        <v>96</v>
      </c>
      <c r="D28" s="44" t="s">
        <v>98</v>
      </c>
      <c r="E28" s="36" t="s">
        <v>24</v>
      </c>
      <c r="F28" s="45">
        <v>45449</v>
      </c>
      <c r="G28" s="46">
        <v>45455</v>
      </c>
    </row>
    <row r="29" spans="1:26" ht="101.25" customHeight="1" x14ac:dyDescent="0.25">
      <c r="A29" s="20">
        <v>24</v>
      </c>
      <c r="B29" s="36" t="s">
        <v>102</v>
      </c>
      <c r="C29" s="37">
        <v>810520400131</v>
      </c>
      <c r="D29" s="80" t="s">
        <v>103</v>
      </c>
      <c r="E29" s="36" t="s">
        <v>29</v>
      </c>
      <c r="F29" s="66">
        <v>45454</v>
      </c>
      <c r="G29" s="5" t="s">
        <v>101</v>
      </c>
    </row>
    <row r="30" spans="1:26" ht="78.75" x14ac:dyDescent="0.25">
      <c r="A30" s="17">
        <v>25</v>
      </c>
      <c r="B30" s="65" t="s">
        <v>126</v>
      </c>
      <c r="C30" s="67">
        <v>850319402241</v>
      </c>
      <c r="D30" s="65" t="s">
        <v>127</v>
      </c>
      <c r="E30" s="36" t="s">
        <v>45</v>
      </c>
      <c r="F30" s="4">
        <v>45474</v>
      </c>
      <c r="G30" s="4">
        <v>45474</v>
      </c>
    </row>
    <row r="31" spans="1:26" ht="63" x14ac:dyDescent="0.25">
      <c r="A31" s="17">
        <v>26</v>
      </c>
      <c r="B31" s="65" t="s">
        <v>123</v>
      </c>
      <c r="C31" s="67">
        <v>710117450027</v>
      </c>
      <c r="D31" s="65" t="s">
        <v>125</v>
      </c>
      <c r="E31" s="36" t="s">
        <v>45</v>
      </c>
      <c r="F31" s="4">
        <v>45482</v>
      </c>
      <c r="G31" s="4">
        <v>45482</v>
      </c>
    </row>
    <row r="32" spans="1:26" s="31" customFormat="1" ht="93" customHeight="1" x14ac:dyDescent="0.25">
      <c r="A32" s="20">
        <v>27</v>
      </c>
      <c r="B32" s="79" t="s">
        <v>104</v>
      </c>
      <c r="C32" s="79">
        <v>831219401734</v>
      </c>
      <c r="D32" s="36" t="s">
        <v>105</v>
      </c>
      <c r="E32" s="36" t="s">
        <v>29</v>
      </c>
      <c r="F32" s="40">
        <v>45471</v>
      </c>
      <c r="G32" s="40">
        <v>45495</v>
      </c>
      <c r="H32" s="52"/>
      <c r="I32" s="52"/>
      <c r="J32" s="53"/>
      <c r="K32" s="53"/>
      <c r="L32" s="54"/>
      <c r="M32" s="53"/>
      <c r="N32" s="53"/>
      <c r="O32" s="53"/>
      <c r="P32" s="53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7" ht="63" x14ac:dyDescent="0.25">
      <c r="A33" s="20">
        <v>28</v>
      </c>
      <c r="B33" s="65" t="s">
        <v>64</v>
      </c>
      <c r="C33" s="67">
        <v>980114351057</v>
      </c>
      <c r="D33" s="65" t="s">
        <v>68</v>
      </c>
      <c r="E33" s="36" t="s">
        <v>45</v>
      </c>
      <c r="F33" s="4">
        <v>45399</v>
      </c>
      <c r="G33" s="4">
        <v>45399</v>
      </c>
    </row>
    <row r="34" spans="1:7" s="9" customFormat="1" ht="78.75" x14ac:dyDescent="0.25">
      <c r="A34" s="17">
        <v>29</v>
      </c>
      <c r="B34" s="36" t="s">
        <v>107</v>
      </c>
      <c r="C34" s="36">
        <v>860217302420</v>
      </c>
      <c r="D34" s="36" t="s">
        <v>108</v>
      </c>
      <c r="E34" s="36" t="s">
        <v>29</v>
      </c>
      <c r="F34" s="66">
        <v>45478</v>
      </c>
      <c r="G34" s="66">
        <v>45483</v>
      </c>
    </row>
    <row r="35" spans="1:7" ht="78.75" x14ac:dyDescent="0.25">
      <c r="A35" s="17">
        <v>30</v>
      </c>
      <c r="B35" s="33" t="s">
        <v>113</v>
      </c>
      <c r="C35" s="35">
        <v>920501450137</v>
      </c>
      <c r="D35" s="36" t="s">
        <v>114</v>
      </c>
      <c r="E35" s="36" t="s">
        <v>24</v>
      </c>
      <c r="F35" s="34">
        <v>45468</v>
      </c>
      <c r="G35" s="34">
        <v>45497</v>
      </c>
    </row>
    <row r="36" spans="1:7" s="59" customFormat="1" ht="48.75" customHeight="1" x14ac:dyDescent="0.25">
      <c r="A36" s="20">
        <v>31</v>
      </c>
      <c r="B36" s="19" t="s">
        <v>115</v>
      </c>
      <c r="C36" s="87" t="s">
        <v>116</v>
      </c>
      <c r="D36" s="3" t="s">
        <v>117</v>
      </c>
      <c r="E36" s="36" t="s">
        <v>24</v>
      </c>
      <c r="F36" s="34">
        <v>45497</v>
      </c>
      <c r="G36" s="34">
        <v>45497</v>
      </c>
    </row>
    <row r="37" spans="1:7" ht="101.25" customHeight="1" x14ac:dyDescent="0.25">
      <c r="A37" s="20">
        <v>32</v>
      </c>
      <c r="B37" s="61" t="s">
        <v>119</v>
      </c>
      <c r="C37" s="61">
        <v>690801300402</v>
      </c>
      <c r="D37" s="19" t="s">
        <v>120</v>
      </c>
      <c r="E37" s="62" t="s">
        <v>29</v>
      </c>
      <c r="F37" s="66">
        <v>45506</v>
      </c>
      <c r="G37" s="5" t="s">
        <v>121</v>
      </c>
    </row>
    <row r="38" spans="1:7" ht="63" x14ac:dyDescent="0.25">
      <c r="A38" s="17">
        <v>33</v>
      </c>
      <c r="B38" s="33" t="s">
        <v>128</v>
      </c>
      <c r="C38" s="35">
        <v>850329401882</v>
      </c>
      <c r="D38" s="33" t="s">
        <v>131</v>
      </c>
      <c r="E38" s="36" t="s">
        <v>29</v>
      </c>
      <c r="F38" s="34">
        <v>45538</v>
      </c>
      <c r="G38" s="34">
        <v>45540</v>
      </c>
    </row>
    <row r="39" spans="1:7" s="91" customFormat="1" ht="63" x14ac:dyDescent="0.25">
      <c r="A39" s="17">
        <v>34</v>
      </c>
      <c r="B39" s="92" t="s">
        <v>132</v>
      </c>
      <c r="C39" s="93">
        <v>680411450166</v>
      </c>
      <c r="D39" s="94" t="s">
        <v>135</v>
      </c>
      <c r="E39" s="95" t="s">
        <v>29</v>
      </c>
      <c r="F39" s="66">
        <v>45539</v>
      </c>
      <c r="G39" s="34">
        <v>45540</v>
      </c>
    </row>
    <row r="40" spans="1:7" ht="63" x14ac:dyDescent="0.25">
      <c r="A40" s="20">
        <v>35</v>
      </c>
      <c r="B40" s="98" t="s">
        <v>136</v>
      </c>
      <c r="C40" s="98">
        <v>970423351560</v>
      </c>
      <c r="D40" s="99" t="s">
        <v>139</v>
      </c>
      <c r="E40" s="100" t="s">
        <v>29</v>
      </c>
      <c r="F40" s="97">
        <v>45548</v>
      </c>
      <c r="G40" s="96" t="s">
        <v>138</v>
      </c>
    </row>
    <row r="41" spans="1:7" ht="78.75" x14ac:dyDescent="0.25">
      <c r="A41" s="20">
        <v>36</v>
      </c>
      <c r="B41" s="101" t="s">
        <v>140</v>
      </c>
      <c r="C41" s="103">
        <v>880422303378</v>
      </c>
      <c r="D41" s="105" t="s">
        <v>142</v>
      </c>
      <c r="E41" s="104" t="s">
        <v>24</v>
      </c>
      <c r="F41" s="102">
        <v>45498</v>
      </c>
      <c r="G41" s="102">
        <v>45552</v>
      </c>
    </row>
    <row r="42" spans="1:7" ht="47.25" x14ac:dyDescent="0.25">
      <c r="A42" s="17">
        <v>37</v>
      </c>
      <c r="B42" s="109" t="s">
        <v>136</v>
      </c>
      <c r="C42" s="109">
        <v>970423351560</v>
      </c>
      <c r="D42" s="110" t="s">
        <v>137</v>
      </c>
      <c r="E42" s="108" t="s">
        <v>83</v>
      </c>
      <c r="F42" s="107">
        <v>45548</v>
      </c>
      <c r="G42" s="106" t="s">
        <v>138</v>
      </c>
    </row>
    <row r="43" spans="1:7" ht="78.75" x14ac:dyDescent="0.25">
      <c r="A43" s="17">
        <v>38</v>
      </c>
      <c r="B43" s="116" t="s">
        <v>143</v>
      </c>
      <c r="C43" s="116">
        <v>620529300015</v>
      </c>
      <c r="D43" s="117" t="s">
        <v>144</v>
      </c>
      <c r="E43" s="115" t="s">
        <v>29</v>
      </c>
      <c r="F43" s="118" t="s">
        <v>145</v>
      </c>
      <c r="G43" s="119" t="s">
        <v>146</v>
      </c>
    </row>
    <row r="44" spans="1:7" ht="78.75" x14ac:dyDescent="0.25">
      <c r="A44" s="20">
        <v>39</v>
      </c>
      <c r="B44" s="109" t="s">
        <v>150</v>
      </c>
      <c r="C44" s="109">
        <v>750910450203</v>
      </c>
      <c r="D44" s="110" t="s">
        <v>152</v>
      </c>
      <c r="E44" s="108" t="s">
        <v>45</v>
      </c>
      <c r="F44" s="120">
        <v>45555</v>
      </c>
      <c r="G44" s="121" t="s">
        <v>153</v>
      </c>
    </row>
    <row r="45" spans="1:7" ht="94.5" x14ac:dyDescent="0.25">
      <c r="A45" s="20">
        <v>40</v>
      </c>
      <c r="B45" s="65" t="s">
        <v>154</v>
      </c>
      <c r="C45" s="67">
        <v>741107499112</v>
      </c>
      <c r="D45" s="65" t="s">
        <v>156</v>
      </c>
      <c r="E45" s="105" t="s">
        <v>45</v>
      </c>
      <c r="F45" s="4">
        <v>45574</v>
      </c>
      <c r="G45" s="122">
        <v>45576</v>
      </c>
    </row>
    <row r="46" spans="1:7" ht="63" x14ac:dyDescent="0.25">
      <c r="A46" s="18">
        <v>41</v>
      </c>
      <c r="B46" s="166" t="s">
        <v>160</v>
      </c>
      <c r="C46" s="181">
        <v>750527301663</v>
      </c>
      <c r="D46" s="166" t="s">
        <v>162</v>
      </c>
      <c r="E46" s="166" t="s">
        <v>33</v>
      </c>
      <c r="F46" s="167">
        <v>45617</v>
      </c>
      <c r="G46" s="168">
        <v>45618</v>
      </c>
    </row>
    <row r="47" spans="1:7" ht="110.25" x14ac:dyDescent="0.25">
      <c r="A47" s="18">
        <v>42</v>
      </c>
      <c r="B47" s="101" t="s">
        <v>163</v>
      </c>
      <c r="C47" s="103">
        <v>700725301076</v>
      </c>
      <c r="D47" s="105" t="s">
        <v>168</v>
      </c>
      <c r="E47" s="105" t="s">
        <v>24</v>
      </c>
      <c r="F47" s="102">
        <v>45539</v>
      </c>
      <c r="G47" s="102">
        <v>45625</v>
      </c>
    </row>
    <row r="48" spans="1:7" ht="73.5" customHeight="1" x14ac:dyDescent="0.25">
      <c r="A48" s="18">
        <v>43</v>
      </c>
      <c r="B48" s="101" t="s">
        <v>165</v>
      </c>
      <c r="C48" s="103">
        <v>910430351072</v>
      </c>
      <c r="D48" s="105" t="s">
        <v>167</v>
      </c>
      <c r="E48" s="104" t="s">
        <v>24</v>
      </c>
      <c r="F48" s="102">
        <v>45511</v>
      </c>
      <c r="G48" s="102">
        <v>45625</v>
      </c>
    </row>
    <row r="49" spans="1:7" ht="63" x14ac:dyDescent="0.25">
      <c r="A49" s="17">
        <v>44</v>
      </c>
      <c r="B49" s="101" t="s">
        <v>169</v>
      </c>
      <c r="C49" s="103">
        <v>650420400556</v>
      </c>
      <c r="D49" s="101" t="s">
        <v>171</v>
      </c>
      <c r="E49" s="105" t="s">
        <v>29</v>
      </c>
      <c r="F49" s="102">
        <v>45653</v>
      </c>
      <c r="G49" s="102">
        <v>45656</v>
      </c>
    </row>
    <row r="50" spans="1:7" ht="63" x14ac:dyDescent="0.25">
      <c r="A50" s="189">
        <v>45</v>
      </c>
      <c r="B50" s="190" t="s">
        <v>172</v>
      </c>
      <c r="C50" s="191">
        <v>630610300413</v>
      </c>
      <c r="D50" s="192" t="s">
        <v>174</v>
      </c>
      <c r="E50" s="185" t="s">
        <v>53</v>
      </c>
      <c r="F50" s="187">
        <v>45677</v>
      </c>
      <c r="G50" s="193">
        <v>45686</v>
      </c>
    </row>
  </sheetData>
  <mergeCells count="1">
    <mergeCell ref="B2:F2"/>
  </mergeCells>
  <hyperlinks>
    <hyperlink ref="E7" r:id="rId1" display="https://astana.sud.kz/kaz/sub/adm/astana-kalasynyn-azamattyk-ister-zhonindegi-audanaralyk-soty" xr:uid="{00000000-0004-0000-0100-000000000000}"/>
    <hyperlink ref="E10" r:id="rId2" display="https://astana.sud.kz/kaz/sub/adm/astana-kalasynyn-azamattyk-ister-zhonindegi-audanaralyk-soty" xr:uid="{00000000-0004-0000-0100-000001000000}"/>
    <hyperlink ref="E12" r:id="rId3" display="https://astana.sud.kz/kaz/sub/adm/astana-kalasynyn-azamattyk-ister-zhonindegi-audanaralyk-soty" xr:uid="{00000000-0004-0000-0100-000002000000}"/>
    <hyperlink ref="E19" r:id="rId4" display="https://astana.sud.kz/kaz/sub/adm/astana-kalasynyn-azamattyk-ister-zhonindegi-audanaralyk-soty" xr:uid="{00000000-0004-0000-0100-000003000000}"/>
    <hyperlink ref="E26" r:id="rId5" display="https://astana.sud.kz/kaz/sub/adm/astana-kalasynyn-azamattyk-ister-zhonindegi-audanaralyk-soty" xr:uid="{00000000-0004-0000-0100-000004000000}"/>
    <hyperlink ref="E25" r:id="rId6" display="https://astana.sud.kz/kaz/sub/adm/astana-kalasynyn-azamattyk-ister-zhonindegi-audanaralyk-soty" xr:uid="{00000000-0004-0000-0100-000005000000}"/>
    <hyperlink ref="E27" r:id="rId7" display="https://astana.sud.kz/kaz/sub/adm/astana-kalasynyn-azamattyk-ister-zhonindegi-audanaralyk-soty" xr:uid="{00000000-0004-0000-0100-000006000000}"/>
    <hyperlink ref="E28" r:id="rId8" display="https://astana.sud.kz/kaz/sub/adm/astana-kalasynyn-azamattyk-ister-zhonindegi-audanaralyk-soty" xr:uid="{00000000-0004-0000-0100-000007000000}"/>
    <hyperlink ref="E35" r:id="rId9" display="https://astana.sud.kz/kaz/sub/adm/astana-kalasynyn-azamattyk-ister-zhonindegi-audanaralyk-soty" xr:uid="{00000000-0004-0000-0100-000008000000}"/>
    <hyperlink ref="E36" r:id="rId10" display="https://astana.sud.kz/kaz/sub/adm/astana-kalasynyn-azamattyk-ister-zhonindegi-audanaralyk-soty" xr:uid="{00000000-0004-0000-0100-000009000000}"/>
    <hyperlink ref="E31" r:id="rId11" display="https://astana.sud.kz/kaz/sub/adm/astana-kalasynyn-azamattyk-ister-zhonindegi-audanaralyk-soty" xr:uid="{00000000-0004-0000-0100-00000A000000}"/>
    <hyperlink ref="E33" r:id="rId12" display="https://astana.sud.kz/kaz/sub/adm/astana-kalasynyn-azamattyk-ister-zhonindegi-audanaralyk-soty" xr:uid="{00000000-0004-0000-0100-00000B000000}"/>
    <hyperlink ref="E30" r:id="rId13" display="https://astana.sud.kz/kaz/sub/adm/astana-kalasynyn-azamattyk-ister-zhonindegi-audanaralyk-soty" xr:uid="{00000000-0004-0000-0100-00000C000000}"/>
    <hyperlink ref="E41" r:id="rId14" display="https://astana.sud.kz/kaz/sub/adm/astana-kalasynyn-azamattyk-ister-zhonindegi-audanaralyk-soty" xr:uid="{00000000-0004-0000-0100-00000D000000}"/>
    <hyperlink ref="E44" r:id="rId15" display="https://astana.sud.kz/kaz/sub/adm/astana-kalasynyn-azamattyk-ister-zhonindegi-audanaralyk-soty" xr:uid="{00000000-0004-0000-0100-00000E000000}"/>
    <hyperlink ref="E45" r:id="rId16" display="https://astana.sud.kz/kaz/sub/adm/astana-kalasynyn-azamattyk-ister-zhonindegi-audanaralyk-soty" xr:uid="{00000000-0004-0000-0100-00000F000000}"/>
    <hyperlink ref="E48" r:id="rId17" display="https://astana.sud.kz/kaz/sub/adm/astana-kalasynyn-azamattyk-ister-zhonindegi-audanaralyk-soty" xr:uid="{00000000-0004-0000-0100-000010000000}"/>
  </hyperlinks>
  <pageMargins left="0.7" right="0.7" top="0.75" bottom="0.75" header="0.3" footer="0.3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2025-01-31T08:48:35Z</dcterms:modified>
</cp:coreProperties>
</file>