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6201-tazhibayev\БФЛ\Приказы БФЛ\"/>
    </mc:Choice>
  </mc:AlternateContent>
  <bookViews>
    <workbookView xWindow="-120" yWindow="-120" windowWidth="29040" windowHeight="15720" tabRatio="206" activeTab="1"/>
  </bookViews>
  <sheets>
    <sheet name="рус" sheetId="1" r:id="rId1"/>
    <sheet name="каз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каз!$B$1:$B$170</definedName>
    <definedName name="_xlnm._FilterDatabase" localSheetId="0" hidden="1">рус!$A$4:$L$285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8" i="1" l="1"/>
  <c r="B288" i="1"/>
  <c r="C286" i="2"/>
  <c r="I83" i="1" l="1"/>
  <c r="H255" i="1"/>
  <c r="H253" i="2"/>
  <c r="L264" i="1" l="1"/>
  <c r="G234" i="1" l="1"/>
  <c r="H160" i="2"/>
  <c r="I160" i="2" s="1"/>
  <c r="H162" i="1"/>
  <c r="I162" i="1" l="1"/>
  <c r="H113" i="2" l="1"/>
  <c r="H115" i="1"/>
  <c r="H81" i="2" l="1"/>
  <c r="I81" i="2" s="1"/>
  <c r="K44" i="2" l="1"/>
  <c r="G44" i="2"/>
  <c r="F44" i="2"/>
  <c r="B44" i="2"/>
</calcChain>
</file>

<file path=xl/sharedStrings.xml><?xml version="1.0" encoding="utf-8"?>
<sst xmlns="http://schemas.openxmlformats.org/spreadsheetml/2006/main" count="3614" uniqueCount="1220">
  <si>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</si>
  <si>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</si>
  <si>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должника</t>
  </si>
  <si>
    <t>Индивидуальный идентификационный номер должника</t>
  </si>
  <si>
    <t>Адрес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</si>
  <si>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</si>
  <si>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</si>
  <si>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финансового управляющего</t>
  </si>
  <si>
    <t xml:space="preserve">Срок принятия требований кредиторов финансовым управляющим </t>
  </si>
  <si>
    <t>Адрес приема требований</t>
  </si>
  <si>
    <t>Контактные данные (телефон, электронный адрес) финансового управляющего</t>
  </si>
  <si>
    <t>Дата размещения объявления</t>
  </si>
  <si>
    <t xml:space="preserve">с </t>
  </si>
  <si>
    <t>до</t>
  </si>
  <si>
    <t>Исабаев Биржан Хашкенович</t>
  </si>
  <si>
    <t>г. Астана, ул. Бектурова, д. 3/1, кв. 19</t>
  </si>
  <si>
    <t>Есильский районный суд г. Астана</t>
  </si>
  <si>
    <t>Бозаева Айжан Ержановна</t>
  </si>
  <si>
    <t xml:space="preserve"> г. Астана, ул. Сыганак, д. 54А, бизнес-центр "А", 9 этаж, офис 908/4</t>
  </si>
  <si>
    <t xml:space="preserve">8 700 4000 241                     info@lexliberty-kz.com
</t>
  </si>
  <si>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</si>
  <si>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</si>
  <si>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</si>
  <si>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</si>
  <si>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</si>
  <si>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</si>
  <si>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</si>
  <si>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</si>
  <si>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>Талаптарды қабылдау мекенжайы</t>
  </si>
  <si>
    <t xml:space="preserve">Қаржылық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</si>
  <si>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</si>
  <si>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</si>
  <si>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</si>
  <si>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Абуова Шарагул Жараскановна</t>
  </si>
  <si>
    <t xml:space="preserve">г. Астана, ул. Лепси, д. 44, кв. 50 </t>
  </si>
  <si>
    <t>Алматинский районный суд г. Астана</t>
  </si>
  <si>
    <t>Усембаев Марат Маратович</t>
  </si>
  <si>
    <t>г. Астана, ул Сулуколь,  14/1-53</t>
  </si>
  <si>
    <t>8 775 433 3979               marat-usembaev@mail.ru</t>
  </si>
  <si>
    <t>8 775 433 3979                        marat-usembaev@mail.ru</t>
  </si>
  <si>
    <t>Махин Едил Сулейменович</t>
  </si>
  <si>
    <t>г. Астана, р-н Алматы, пр. Б.Момышулы, д. 15А, кв. 23</t>
  </si>
  <si>
    <t>Нуртазин Бахтияр Базарович</t>
  </si>
  <si>
    <t>г. Астана, ул. Казыбек би, д. 9/1, кв. 23</t>
  </si>
  <si>
    <t>87072027720
bakhti9r@mail.ru</t>
  </si>
  <si>
    <t>Алматинский районны суд г.Астана</t>
  </si>
  <si>
    <t>Байгарина Гульмира Ахметовна</t>
  </si>
  <si>
    <t xml:space="preserve">г. Астана , ул. Мангилик Ел , д. 22 ,кв 33  </t>
  </si>
  <si>
    <t>Келдибеков Дарын Дарханович</t>
  </si>
  <si>
    <t>г. Астана, ул Дауылпаз,  д.4, офис 204</t>
  </si>
  <si>
    <t>8 747 792 74 34                        d_keldibekov@mail.ru</t>
  </si>
  <si>
    <t xml:space="preserve">БОРАНБАЕВ СЕРИК ЕРИКОВИЧ </t>
  </si>
  <si>
    <t xml:space="preserve">г. Астана, ул. Кенгир, д. 14 </t>
  </si>
  <si>
    <t>Капасов Маралбек Маратович</t>
  </si>
  <si>
    <t>г. Астана, ул Тарас Шевченко,  4/1, офис 313</t>
  </si>
  <si>
    <t>8 702 366 6644                        Kapasov.kmm@mail.ru</t>
  </si>
  <si>
    <t>Малдыбаев Едил Дуйсебекович</t>
  </si>
  <si>
    <t>г. Астана, ул. Желтоксан д. 1, кв. 40</t>
  </si>
  <si>
    <t>Межрайонный суд по гражданским делам г. Астана</t>
  </si>
  <si>
    <t>Усенов Рауан Гауанович</t>
  </si>
  <si>
    <t>г. Астана, ул. Желтоксан д. 1, кв. 111</t>
  </si>
  <si>
    <t>Игибаева Дана Талгатовна</t>
  </si>
  <si>
    <t>Астана қаласы, Сарыарка проспект көшесі, 39 үй, 28 пәтер</t>
  </si>
  <si>
    <t>Астана қаласы межрайонный суд по гражданским делам</t>
  </si>
  <si>
    <t>Жунусов Дамир Едильевич</t>
  </si>
  <si>
    <t xml:space="preserve"> Астана қаласы, А.Бокейхан көшесі, 25 В үй, 369 пат.</t>
  </si>
  <si>
    <t xml:space="preserve">8 701 555 21 23                     damir.semei@mail.ru
</t>
  </si>
  <si>
    <t>24.05.2023 г.</t>
  </si>
  <si>
    <t>Сейпышев Зангар Ерикович</t>
  </si>
  <si>
    <t>г. Астана, ул. Сыганак, д. 4 кв. (офис) 48</t>
  </si>
  <si>
    <t>Астана қаласы, Сыганак көшесі 4 үй, кв. (офис) 48</t>
  </si>
  <si>
    <t>Астана  қаласының азаматтық істер жөніндегі ауданаралық соты</t>
  </si>
  <si>
    <t xml:space="preserve"> Астана қ., Сыганак к., 54А үй БЦ "А", 9 қабат, офис 908/4 </t>
  </si>
  <si>
    <t>Мырзахмет Жансая</t>
  </si>
  <si>
    <t>г. Астана, ул. Биржан сал 1/1, кв. 5</t>
  </si>
  <si>
    <t>Межрайонный суд по гражданским делам города Астаны</t>
  </si>
  <si>
    <t>Астана қ., Биржан сал к-сі, 1/1 үй, 5 пәтер</t>
  </si>
  <si>
    <t>Астана қаласы азаматтық істер бойынша аудан аралық сот</t>
  </si>
  <si>
    <t>Астана қ., Казыбек би к-сі, 9/1 үй, 23 п.</t>
  </si>
  <si>
    <t>87072027720
 bakhti9r@mail.ru</t>
  </si>
  <si>
    <t>Агеев Рустам Борисович</t>
  </si>
  <si>
    <t>г. Астана, ул. Ш. Айтматова, дом 41а, кв. 127</t>
  </si>
  <si>
    <t>Ержанов Сайран Сабырович</t>
  </si>
  <si>
    <t>г. Астана, ул. Кенесары, д. 40, БЦ "7 континент", офис 1603</t>
  </si>
  <si>
    <t>Said1981.81@mail.ru, +7 702 473 6989</t>
  </si>
  <si>
    <t>Астана қаласы, Ш. Айтматов көшесі 41а үй, 127 пәтер</t>
  </si>
  <si>
    <t xml:space="preserve"> Астана қ., Кенесары к., 40 үй, "7 конетинент" БО, офис 1603</t>
  </si>
  <si>
    <t>Нуртазанова Ляззат Капышевна</t>
  </si>
  <si>
    <t>Кунакбаева Саруар Ниязовна</t>
  </si>
  <si>
    <t xml:space="preserve"> Астана қ., Абылай хан даңғылы, 20а үй, 60 пәтер</t>
  </si>
  <si>
    <t>s.kunakbayeva@doljnik.kz, +7 775 990 3706</t>
  </si>
  <si>
    <t>г.Астана, пр.Ракымжана Кошкарбаева, д.37, кв. 260</t>
  </si>
  <si>
    <t>Астана қаласы, Рақымжан Қошқарбаев даңғылы, 37 үй, 260 пәтер</t>
  </si>
  <si>
    <t xml:space="preserve"> г.Астана, пр.Абылай хана, д.20а, кв.60</t>
  </si>
  <si>
    <t>Кажкенов Ерлан Жанатович</t>
  </si>
  <si>
    <t xml:space="preserve">г. Астана, ш. Коргалжынское, 27а </t>
  </si>
  <si>
    <t>СМЭС г. Астаны</t>
  </si>
  <si>
    <t>Смагулов Баглан Кенжебекович</t>
  </si>
  <si>
    <t>г.Астана, ул. Кравцова д. 6, кв. 1</t>
  </si>
  <si>
    <t xml:space="preserve">8 7059958664 vtb.smagulov@mail.ru </t>
  </si>
  <si>
    <t xml:space="preserve">Астана қ., Қорғалжын,ш. 27а үй. </t>
  </si>
  <si>
    <t>Астана қ. МАЭС</t>
  </si>
  <si>
    <t>Астана қ., Кравцова қ-сі, . 6 үй, 1 пәт.</t>
  </si>
  <si>
    <t>Касымова Айжан Беккожановна</t>
  </si>
  <si>
    <t>г. Астана,ул.Абылай хана, дом 32/2, кв.9</t>
  </si>
  <si>
    <t xml:space="preserve"> г. Астана, ул. А.Бокейхана, д. 25 В, кв. 369</t>
  </si>
  <si>
    <t xml:space="preserve">8 701 555 21 23 damir.semei@mail.ru                    </t>
  </si>
  <si>
    <t>17.08.2023 г.</t>
  </si>
  <si>
    <t>Астана қаласы, Абылай хана көшесі, 32/2 үй, 9 пәтер</t>
  </si>
  <si>
    <t>Бутинбаев Абзал Сантаевич</t>
  </si>
  <si>
    <t>г. Астана , ул. 23-17 , д. 26 кв. (офис) 138</t>
  </si>
  <si>
    <t>Астана қаласы, 23-17 көшесі, 26 үй, кв. (офис) 138</t>
  </si>
  <si>
    <t>Таштыбаев Кайрат Габдулкаюмович</t>
  </si>
  <si>
    <t>г. Астана, ул. Кабанбай батыра, д. 11, кв. 174</t>
  </si>
  <si>
    <t>Астана қаласы, Кабанбай батыра көшесі, 11 үй, кв. (офис) 174</t>
  </si>
  <si>
    <t>Турарова Гульнур Ерболовна</t>
  </si>
  <si>
    <t>г. Астана, Сарыаркинский район,
ул. Ы. Дукенулы, д.38/1, кв. 217</t>
  </si>
  <si>
    <t>Нагашибаев Арман Алибиевич</t>
  </si>
  <si>
    <t>г. Астана, р-н Алматы, ул. Ахмет Байтурсынулы, д.20, кв.17</t>
  </si>
  <si>
    <t>8 (777) 1119572, nagashibaev@mail.ru</t>
  </si>
  <si>
    <t>Астана қ., Сарыарқа ауданы,
Ы. Дукенулы көшесі, 38/1 үй, 217 пәтер</t>
  </si>
  <si>
    <t>Астана қаласының азаматтық істер жөніндегі ауданаралық соты</t>
  </si>
  <si>
    <t>Астана қаласы, Алматы ауданы, Ахмет Байтурсынұлы көшесі, 20 үй, 17 пәтер</t>
  </si>
  <si>
    <t>Жумабаев Нурлан Сегизбаевич</t>
  </si>
  <si>
    <t>Астана қ., Есіл ауданы, Қабанбай батыр даңғылы,       2/5 үй, 59 пәтер</t>
  </si>
  <si>
    <t>Барим Дана Есимкызы</t>
  </si>
  <si>
    <t xml:space="preserve"> Астана қаласы, Қорғалжын тас жолы, 19 үй, "Қорғалжын" бизнес-орталығы, 201/4 кеңсе</t>
  </si>
  <si>
    <t>8 775 937 57 00
dana-bari@mail.ru</t>
  </si>
  <si>
    <t>г. Астана, Есильский район, пр-кт Кабанбай батыра, дом 2/5, кв. 59</t>
  </si>
  <si>
    <t>Межрайонный суд по гражданским делам города Астана</t>
  </si>
  <si>
    <t xml:space="preserve"> г. Астана, Шоссе Коргалжын, дом 19, бизнес-центр "Коргалжын", офис 201/4</t>
  </si>
  <si>
    <t>Мұсаев Бақыт Шыршықбайұлы</t>
  </si>
  <si>
    <t>ул. Әлия Молдагулова, д. 24, кв. 30</t>
  </si>
  <si>
    <t>Астана қ., Әлия Молдагулова к., ү. 24, п. 30</t>
  </si>
  <si>
    <t>Зудерман Сергей Николаевич</t>
  </si>
  <si>
    <t xml:space="preserve">010000, Казахстан , Акмолинская обл., г. Астана, Мкр.4, д. 33 кв. (офис) 13 </t>
  </si>
  <si>
    <t>Ибрагимов Марат Ермаханович</t>
  </si>
  <si>
    <t>Астана қ., Манас көшесі, 8 үй, 97 пәтер</t>
  </si>
  <si>
    <t>г. Астана, ул. Манас, д.8, кв. 97</t>
  </si>
  <si>
    <t>Естемесов Таужан Каптаевич</t>
  </si>
  <si>
    <t>160601 , Казахстан , Туркестанская обл. , Ордабасинский р-он , с. Бадам , ул. Алтын-Тобе</t>
  </si>
  <si>
    <t>160601 , Казахстан , Туркестан обл. , Ордабасы ауданы , Бадам ауылы , Алтын-Тобе көшесі</t>
  </si>
  <si>
    <t xml:space="preserve">Сейдахметов Ерик Назарбекович </t>
  </si>
  <si>
    <t>город Астана, район Байконыр, улица Бестобе, дом 18</t>
  </si>
  <si>
    <t>Жаникенова Айгуль Молдакановна</t>
  </si>
  <si>
    <t xml:space="preserve"> г. Астана, ул. Ш.Иманбаева, д. 5А, бизнес-центр "Шаңырақ-1", 2 этаж, офис 206</t>
  </si>
  <si>
    <t xml:space="preserve">8 777 5177 277                     zhanikenova69@mail.ru
</t>
  </si>
  <si>
    <t>Астана қаласы, Байқоңыр ауданы, Бестөбе көшесі, 18 үй</t>
  </si>
  <si>
    <t xml:space="preserve"> Астана қ., Ш.Иманбаевак., 5А үй БЦ "Шаңырақ-1", 2 қабат, офис 206 </t>
  </si>
  <si>
    <t>Токлаева Севда Ахмедалиевна</t>
  </si>
  <si>
    <t>город Астана, район Алматы, улица Б.Момышулы, дом 4/314</t>
  </si>
  <si>
    <t>Аяпова Дамиля Бакытовна</t>
  </si>
  <si>
    <t xml:space="preserve"> г. Астана, ул. А.Токпанова, д. 8,6</t>
  </si>
  <si>
    <t>8 707 888 47 16 damilya.ayapova@mail.ru</t>
  </si>
  <si>
    <t>Астана қаласы, Алматы ауданы, Б.Момышұлы көшесі, 4/314 үй</t>
  </si>
  <si>
    <t xml:space="preserve"> Астана қ., А.Тоқпанов к., 8/6 үй  </t>
  </si>
  <si>
    <t>Джайлыбекова Жанаргуль Кабдышевна</t>
  </si>
  <si>
    <t>г.Астана ул.УЛИЦА   А 105 д.11 кв.214</t>
  </si>
  <si>
    <t>Байгожина Алтынай Олжабаевна</t>
  </si>
  <si>
    <t xml:space="preserve">г.Астана ул.Алиева,1 нп 5 </t>
  </si>
  <si>
    <t>87779512736   freedom.consult@bk.ru</t>
  </si>
  <si>
    <t>Астана қаласы УЛИЦА   А 105 көшесі 11 үй 214 пәтер</t>
  </si>
  <si>
    <t xml:space="preserve">Астана қ Алиева к, 1үй нп 5 </t>
  </si>
  <si>
    <t>Каратаева Айгуль 
Камзабековна</t>
  </si>
  <si>
    <t>г. Астана, Район Сарыарка, 
ул. Г.Потанина, дом 3, кв. 181</t>
  </si>
  <si>
    <t>Межрайонный суд по гражданским делам 
города Астаны</t>
  </si>
  <si>
    <t>Зайкенова Жанар Сагындыковна</t>
  </si>
  <si>
    <t xml:space="preserve"> г. Астана, ул. Куйши Дина, д.14, офис 47, Бизнес Центр Astel, 4 этаж</t>
  </si>
  <si>
    <t xml:space="preserve">8 708 000 88 08                    zaykenova@mail.ru
</t>
  </si>
  <si>
    <t>Астана қаласы,  Сарыарқа ауданы, 
 Г.Потанина көшесі,  3 үй, 181 пәтер</t>
  </si>
  <si>
    <t xml:space="preserve">Астана қаласының 
азаматтық істер жөніндегі 
ауданаралық соты
</t>
  </si>
  <si>
    <t xml:space="preserve"> Астана қаласы, Куйши Дина көшесі, 14 үй, офис 47         Astel бизнес орталығы, 4 қабат</t>
  </si>
  <si>
    <t xml:space="preserve">8 708 000 88 08                  zaykenova@mail.ru
</t>
  </si>
  <si>
    <t>Кожахмедова Айнур Бекболатовна</t>
  </si>
  <si>
    <t>г. Астана, р-н Алматы, ул. Шамши Калдакова, д. 23А, кв. 345</t>
  </si>
  <si>
    <t>Межрайонный суд по гражданским делам г.Астана</t>
  </si>
  <si>
    <t>г. Астана, пр. Мангилик ел, д. 36, кв. 131</t>
  </si>
  <si>
    <t>Астана қ., Алматы ауд., Шамши Калдаков к-сі, 23А үй, 345 пәтер</t>
  </si>
  <si>
    <t>Астана қ. Азаматтық істер бойынша аудан аралық соты</t>
  </si>
  <si>
    <t>Астана қ., Мәңгілік ел даңғ., 36 үй, 131 п.</t>
  </si>
  <si>
    <t>Канаева Гулбану Абдикуловна</t>
  </si>
  <si>
    <t>г.Астана, район ВРЗ-3, участок 225</t>
  </si>
  <si>
    <t>Куандыков Адлет Серикболович</t>
  </si>
  <si>
    <t>г.Астана, ул.Кенесары, д. 40, БЦ "7 Континент", офис 2004</t>
  </si>
  <si>
    <t>87758332007 freetonic@mail.ru</t>
  </si>
  <si>
    <t xml:space="preserve">г. Астана, ул. Ғ.Мұстафин, к-сі, үй. 13/1, Пәтер, 116 </t>
  </si>
  <si>
    <t>Онгаров Шеримхан Султанбекович</t>
  </si>
  <si>
    <t>Астана қ-сы, ул Тарас Шевченко 4/1 офис 313</t>
  </si>
  <si>
    <t xml:space="preserve"> 8 7082285710                        omirserik-01@mail.ru</t>
  </si>
  <si>
    <t>Өмірсерік Аңсаған Өмірғалиұлы</t>
  </si>
  <si>
    <t xml:space="preserve">г. Астана, ул. Ғ.Мұстафин, дом 13/1, кв 116 </t>
  </si>
  <si>
    <t>г.Астана, район "Сарыарка", Тарас Шевченко, дом  4/1, офис 313</t>
  </si>
  <si>
    <t>87072027720                     bakhti9r@mail.ru</t>
  </si>
  <si>
    <t>Хамза Бейбітхан</t>
  </si>
  <si>
    <t xml:space="preserve">г. Астана, пр-кт Тауелсиздик, д.26, кв.1 </t>
  </si>
  <si>
    <t>Межрайонный суд по гражданским делам г. Астаны</t>
  </si>
  <si>
    <t xml:space="preserve">Астана қ., Тәуелсіздік д-лы,. 26 үй. 1 пәтер </t>
  </si>
  <si>
    <t>Said1981.81@mail.ru,          +7 702 473 6989</t>
  </si>
  <si>
    <t>Астана қ., Ш. Айтматова көш., 41а үй, 127 п.</t>
  </si>
  <si>
    <t>Астана қ., Кенесары көш., 40 үй, БЦ "7 континент", офис 1603</t>
  </si>
  <si>
    <t>Said1981.81@mail.ru,                     +7 702 473 6989</t>
  </si>
  <si>
    <t>г. Астана, ул. Әлия Молдагулова, д. 24, кв. 30</t>
  </si>
  <si>
    <t>Астана қ., Әлия Молдагулова көш., 24 ү., 30 п.</t>
  </si>
  <si>
    <t>Зияев Марат Асанович</t>
  </si>
  <si>
    <t>Астана қ., Богенбай батыр көш., 4 үй, 74 п.</t>
  </si>
  <si>
    <t>г. Астана, ул. Богенбай батыра, дом 4, кв. 74</t>
  </si>
  <si>
    <t>Санбаев Серик Пазылбекович</t>
  </si>
  <si>
    <t>г. Астана, ра-н Байконыр, микр-н Целинный,
ул. Александра Кравцова, д. 3, кв. 76</t>
  </si>
  <si>
    <t>Астана қ., Байконыр ауданы,
Александра Кравцова көш., 3 үй, 76 п.</t>
  </si>
  <si>
    <t>Мукашова Бакытжамал
Капаровна</t>
  </si>
  <si>
    <t>Астана қ., Ақмола обл.,Коктал тұрғын үй ауданы,Титова көшесі, 14 пәтер.</t>
  </si>
  <si>
    <t>Астана қ., Пригородный тұрғын үй ауданы,Жанадария көшесі, 112 пәтер(45 ке4се).</t>
  </si>
  <si>
    <t>Астана қ., Мәңгілік Ел даңғ., 36 үй, 131 п.</t>
  </si>
  <si>
    <t>г. Астана, пр. Мангилик Ел, д. 36, кв. 131</t>
  </si>
  <si>
    <t>Кенебаева Сания Кабиденовна</t>
  </si>
  <si>
    <t>г. Астана, Сарыаркинский район,
ул. Ушкара, д.20</t>
  </si>
  <si>
    <t>Астана қ., Сарыарқа ауданы,
Ушкара көшесі, 20 үй</t>
  </si>
  <si>
    <t>г. Астана, пр. Абылай хан, д. 56а, кв. 53</t>
  </si>
  <si>
    <t>info@lexliberty-kz.com</t>
  </si>
  <si>
    <t>Астана қ., Абылай хан д., 56а ү., 53 п.</t>
  </si>
  <si>
    <t>Астана қ., Улы дала д., 53/1 ү., 7 п.</t>
  </si>
  <si>
    <t>Астана қаласы, Нуры ауданы, К. Мухамедханов көшесі, 8 үй, 614 пәтер</t>
  </si>
  <si>
    <t>Кожабекова Айгуль Алибековна</t>
  </si>
  <si>
    <t xml:space="preserve">г. Астана , ул. проспект Улы Дала , д. 53/1 кв.  7 </t>
  </si>
  <si>
    <t>Шаяхметова Куляйхан Бакитбековна</t>
  </si>
  <si>
    <t>г. Астана, р-н Нура, ул. К. Мухамеджанова, д.8, кв.614</t>
  </si>
  <si>
    <t xml:space="preserve">8 701 822 08 15                     85_kulek@mail.ru
</t>
  </si>
  <si>
    <t>821102350857</t>
  </si>
  <si>
    <t xml:space="preserve">г. Астана, ул.Ахмет Байтурсынова , д. 23 кв. (офис) 198
</t>
  </si>
  <si>
    <t>Межрайонного суда по гражданским делам города Астана</t>
  </si>
  <si>
    <t xml:space="preserve">г. Астана, ЖМ Коктал 1, ул. Сулуколь д.14/1 кв.53 </t>
  </si>
  <si>
    <t>8-775-433-39-79 marat_usembaev@mail.ru</t>
  </si>
  <si>
    <t>Астана қ.,  Ахмет Байтурсынулы к-сі, ү. 23, 198  пәтер</t>
  </si>
  <si>
    <t>Усембаев Марат Маратұлы</t>
  </si>
  <si>
    <t>Астана қ.,  Сулуколь к-сі, 14/1 ү. 52 п.</t>
  </si>
  <si>
    <t>Баязитов Ерболат Кенжегулович</t>
  </si>
  <si>
    <t xml:space="preserve">Баязитов Ерболат Кенжегулович
</t>
  </si>
  <si>
    <t>Касымова Гульнар Омарбековна</t>
  </si>
  <si>
    <t xml:space="preserve">г. Астана , ул. ПРОСПЕКТ Шaкaрим Кудайбердиулы , д. 17 кв. 9  </t>
  </si>
  <si>
    <t>Астана қ. Азаматтық істер жөніндегі ауданаралық соты</t>
  </si>
  <si>
    <t>г. Астана, ул Тарас Шевченко 4/1, 313 офис</t>
  </si>
  <si>
    <t>8 7023666644                            kapasov.kmm@mail.ru</t>
  </si>
  <si>
    <t>Ержанова Шолпан Жуматовна</t>
  </si>
  <si>
    <t>г.Астана, ул.Аль Фараби 30/1, кв 59</t>
  </si>
  <si>
    <t>Таженова Бибигуль Тулегеновна</t>
  </si>
  <si>
    <t>г.Астана, ул.Достык д.1А, 3 этаж</t>
  </si>
  <si>
    <t>8 707 240 68 17 tazhenova_b@mail.ru</t>
  </si>
  <si>
    <t>Астана қ., Аль-Фараби көшесі, 30/1үй, 59 пат.</t>
  </si>
  <si>
    <t>Астана қаласы, Есиль ауданы, Достық көшесі, 1А үй, 3 қабат</t>
  </si>
  <si>
    <t>ЭМ ЭДУАРД ВЛАДИМИРОВИЧ</t>
  </si>
  <si>
    <t xml:space="preserve">г. Астана, пр. РЕСПУБЛИКА , д. 1/1 кв. 6 </t>
  </si>
  <si>
    <t>s.kunakbayeva.fu@bk.ru, +7 775 990 3706</t>
  </si>
  <si>
    <t>Астана қ-сы, РЕСПУБЛИКА д-лы,  1/1 үй 6 пәтер</t>
  </si>
  <si>
    <t>Астана қаласының азаматтық істер жөніндегі ауданаралық сот</t>
  </si>
  <si>
    <t xml:space="preserve"> Астана қ-сы, Абылай хан д-лы, 20а үй, 60 пәтер</t>
  </si>
  <si>
    <t>Зулхарнаева Асия Токышевна</t>
  </si>
  <si>
    <t>Астана қ., Ақмола обл.,С 189 көшесі, 25 үй, 68 пәтер.</t>
  </si>
  <si>
    <t xml:space="preserve"> 26.12.2023</t>
  </si>
  <si>
    <t>г. Астана,ул. С 189, д. 25, кв. 68.</t>
  </si>
  <si>
    <t>Ованесян Артура Хореновича</t>
  </si>
  <si>
    <t>Астана қаласы,  Алматы ауданы, 
 Промышленный тұрғын үй ауданы,  Мұстафа 
Шоқай көшесі, 29  үй</t>
  </si>
  <si>
    <t>г. Астана, Алматинский район,  Жилой Массив 
Промышленный,  улица  Мұстафа 
Шоқай, 29</t>
  </si>
  <si>
    <t xml:space="preserve">Тналин Ерканат Бейбитович </t>
  </si>
  <si>
    <t>920424351725</t>
  </si>
  <si>
    <t>Казахстан, г. Астана, ул. жилой массив Ондирис, улица Ондирис , д. 1А кв. 22</t>
  </si>
  <si>
    <t>Айтбаев Ж.А.</t>
  </si>
  <si>
    <t>г. Астана, Проспект Мангилик Ел, 19, кв 415</t>
  </si>
  <si>
    <t>8-708-303-88-08 zhasulan_aytbaev@mail.ru</t>
  </si>
  <si>
    <t>Қазақстан, Астана қ., Өндіріс тұрғын алабы к-сі , Өндіріс көшесі, 1А үй, 22 пәтер</t>
  </si>
  <si>
    <t>Астана к, Мәңгілік Ел даңғылы, 19, 415 үй</t>
  </si>
  <si>
    <t>Минибаев Равил Абдурауфович</t>
  </si>
  <si>
    <t>г. Астана, улица Бейбітшілік, дом 64</t>
  </si>
  <si>
    <t xml:space="preserve">Астана қ., Бейбітшілік к-сі 64 үй.  </t>
  </si>
  <si>
    <t>Жакыпбек Динара Жакыпбеккызы</t>
  </si>
  <si>
    <t>г.Астана ул.Е-415, 11/1, кв.58</t>
  </si>
  <si>
    <t xml:space="preserve">Байгожина Алтынай Олжабаевна </t>
  </si>
  <si>
    <t>03.01.2024г</t>
  </si>
  <si>
    <t>г.Астана ул.Г.Алиева,1 нп-5</t>
  </si>
  <si>
    <t xml:space="preserve"> freedom.consult@bk.ru                                     8-777-951-2736</t>
  </si>
  <si>
    <t>Астана қ., Е-415 к-сі, 11/1, кв.58</t>
  </si>
  <si>
    <t>Астана қ., Г.Алиева к-сі,1 нп-5</t>
  </si>
  <si>
    <t>Бахбергенов Айдархан Джунусбекович</t>
  </si>
  <si>
    <t>Астана қаласы,  Есіл ауданы, 
 Сарайшық көшесі, 5  үй, 62 пәтер</t>
  </si>
  <si>
    <t>г. Астана, Есильский  район,  улица  Сарайшық, д.5, кв. 62</t>
  </si>
  <si>
    <t>Сергазиев Нуржан Тасеменович</t>
  </si>
  <si>
    <t>г. Астана , ул. Улы Дала 58-149</t>
  </si>
  <si>
    <t>г. Астана , Улы Дала көш. 58-149</t>
  </si>
  <si>
    <t>701118450431</t>
  </si>
  <si>
    <t>Астана қ., Юга-Восток, Балқантау к-сі, ү. 83</t>
  </si>
  <si>
    <t>Тастаева Бакыт Аманкуловна</t>
  </si>
  <si>
    <t xml:space="preserve">г. Астана, Жилой Массив Юга- Восток, ул.Балкантау , д. 83
</t>
  </si>
  <si>
    <t>Рзгалиева Бакытжан Ербаяновна</t>
  </si>
  <si>
    <t>660509400921</t>
  </si>
  <si>
    <t xml:space="preserve">г. Астана,  ул. Улы Дала , д. 58, кв. №149 </t>
  </si>
  <si>
    <t>Тапаев Касымкан Асылканович</t>
  </si>
  <si>
    <t>г. Астана, ул. Б. Майлина д. 19, оф. 428А</t>
  </si>
  <si>
    <t xml:space="preserve">8 777 98 000 66  kasym.56@mail.ru </t>
  </si>
  <si>
    <t>Астана қ., Ұлы Дала көшесі, 58 ұй, 149 пәтер</t>
  </si>
  <si>
    <t>Астана қ.,  Б. Майлин  к-сі, . 19 үй, 428А кеңсе.</t>
  </si>
  <si>
    <t>Курбашов Бактыбек Намазбаевич</t>
  </si>
  <si>
    <t>г. Астана, ул.Жусипбек Аймауытов, д. 5/3</t>
  </si>
  <si>
    <t>Астана қ-сы, Жүсіпбек Аймауытов к-сі, 5/3 үй</t>
  </si>
  <si>
    <t>Ракпанов Марат Кикашевич</t>
  </si>
  <si>
    <t>город Астана, улица Сыганак,35А, квартира 97</t>
  </si>
  <si>
    <t>г. Астана, ул. А.Токпанова, д. 8,6</t>
  </si>
  <si>
    <t xml:space="preserve"> Астана қаласы,  Сыганак,35А, көшесі,  97 пәтер</t>
  </si>
  <si>
    <t>Джакеева Венера Кенесовна</t>
  </si>
  <si>
    <t>Астана қаласы,  Есіл ауданы, 
Сығанақ көшесі, 33  үй, 116 пәтер</t>
  </si>
  <si>
    <t xml:space="preserve">г. Астана, Есильский  район,  улица  ул.  Сыганак, д. 33 кв. 116 </t>
  </si>
  <si>
    <t>Курманбаев Дамир Нурланович</t>
  </si>
  <si>
    <t xml:space="preserve">Астана қаласы, Нұра ауданы, Күлтегін
көшесі, №15 үй, №162 пәтер </t>
  </si>
  <si>
    <t>Астана қ-сы, Сарыарқа дағылы, 3/1 офис 205д</t>
  </si>
  <si>
    <t>г. Астана, район Нұра, ул. Күлтегін, дом №15, кв. №162</t>
  </si>
  <si>
    <t>г. Астана, пр. Сарыарқа, 3/1 офис 205д</t>
  </si>
  <si>
    <t>Турлубеков Абзал Муратович</t>
  </si>
  <si>
    <t xml:space="preserve">Астана қаласы, Ақан сері                                                                                     көшесі, №16 үй, №174 пәтер
 </t>
  </si>
  <si>
    <t xml:space="preserve">г. Астана, ул. Ақан сері, дом №16, кв №174
 </t>
  </si>
  <si>
    <t>г. Астана, пр. Сарыарқа 3/1 офис 205д</t>
  </si>
  <si>
    <t>Искенов Оралгазы Орынгазович</t>
  </si>
  <si>
    <t>г. Астана, р-н Алматы, ул. Кайрата Рыскулбекова, д. 16/1, кв. 192</t>
  </si>
  <si>
    <t>г.Астана, ул.Достык д.1А, 94 кв</t>
  </si>
  <si>
    <t>Астана қ., К.Рыскулбекова көшесі, 16/1 үй, 192 пат.</t>
  </si>
  <si>
    <t>Астана қаласы, Есиль ауданы, Достық көшесі, 1А үй, 94 пат.</t>
  </si>
  <si>
    <t xml:space="preserve">Искенова Жанар Турысбековна </t>
  </si>
  <si>
    <t xml:space="preserve">680201400861 </t>
  </si>
  <si>
    <t xml:space="preserve">Казахстан, г. Астана, ул. Кайрата Рыскулбекова, д. 16/1 кв. (офис) 192 </t>
  </si>
  <si>
    <t xml:space="preserve">Астана қаласы, Кайрат Рыскулбеков к-сі, 16/1 үй, офис 192 </t>
  </si>
  <si>
    <t>Астана қаласы, Мангилик Ел даң-лы, 19, кв 415</t>
  </si>
  <si>
    <t xml:space="preserve">Камиев Ашим Талгатович </t>
  </si>
  <si>
    <t xml:space="preserve">890407350121 </t>
  </si>
  <si>
    <t xml:space="preserve">010000, Казахстан, Акмолинская обл., г. Астана, ул. Сиреневая, д. 50 </t>
  </si>
  <si>
    <t xml:space="preserve">Астана қаласы, Сиреневая к-сі, д. 50 </t>
  </si>
  <si>
    <t>Молдашев Жасулан Кайржанович</t>
  </si>
  <si>
    <t>г. Астана, улица Куляш Байсеитова, дом 53А, кв. 1</t>
  </si>
  <si>
    <t>Астана қ., Күләш Байсейітова көшесі, 53А үй, 1 пәтер</t>
  </si>
  <si>
    <t>Бурамбаев Жанайдар Маратович</t>
  </si>
  <si>
    <t>Астана қаласы,  Алматы ауданы, 
 Ш.Құдайбердыұлы көшесі, 17 үй, 401 пәтер</t>
  </si>
  <si>
    <t xml:space="preserve"> г. Астана, Алматинский район пр. Ш.Құдайбердыұлы,            д. 17, кв. 401</t>
  </si>
  <si>
    <t xml:space="preserve">Кенжибекова Назия Талгатовна </t>
  </si>
  <si>
    <t xml:space="preserve">г. Астана ул. С.Торайгырова 8/1 кв. 20 </t>
  </si>
  <si>
    <t xml:space="preserve">Межрайонный суд по гражданским делам  города  Астаны </t>
  </si>
  <si>
    <t>Нурмаханов Жандос Баймаханович</t>
  </si>
  <si>
    <t>г.Алматы мкр. Мамыр-4, д. 297 кв. 37</t>
  </si>
  <si>
    <t>Nurmakhanov_zhandos@mail.ru, тел. 87772434040</t>
  </si>
  <si>
    <t xml:space="preserve">г. Астана, С.Торайгыров көш.  8/1 кв. 20 </t>
  </si>
  <si>
    <t xml:space="preserve"> Астана
каласының азаматтьқ icтep жөніндегі ауданаралық соты </t>
  </si>
  <si>
    <t>Алматы қ., Мамыр-4 ы.а., 297 үй 37 пәтер</t>
  </si>
  <si>
    <t>тел. 87772434040.       Nurmakhanov_zhandos@mail.ru,</t>
  </si>
  <si>
    <t xml:space="preserve">ЕРМЕКОВ ӘЛІМЖАН ЕРБОЛАТҰЛЫ </t>
  </si>
  <si>
    <t xml:space="preserve">980728300158 </t>
  </si>
  <si>
    <t>Акмолинская обл. , г. Астана , ул. САТБАЕВ , д. 4/1 кв. (офис) 10</t>
  </si>
  <si>
    <t>Кудайбергенова Самал Сагындыковна</t>
  </si>
  <si>
    <t xml:space="preserve">
Павлодар облысы, Павлодар қаласы, Лермонтов көшесі, 86-14</t>
  </si>
  <si>
    <t>8-747-447-77-30
Samalik_01@mail.ru</t>
  </si>
  <si>
    <t>Межрайонный суд по гражданским делам г.Астаны</t>
  </si>
  <si>
    <t xml:space="preserve"> Павлодарская обл., г. Павлодар, ул. Лермонтова, 86-14</t>
  </si>
  <si>
    <t>06.03.2024</t>
  </si>
  <si>
    <t xml:space="preserve">АБДРАХМАН ЕРСҰЛТАН СИЯХАНҰЛЫ </t>
  </si>
  <si>
    <t xml:space="preserve">Казахстан , Акмолинская обл. , г. Астана , ул. проспект Туран , д. 42 кв. (офис) 267 </t>
  </si>
  <si>
    <t>Қазақстан, Ақмола облысы, Астана қ., Тұран даңғылы, 42 үй, 267 пәтер (кеңсе)</t>
  </si>
  <si>
    <t xml:space="preserve">Совет Орынбскович Астанакуловтыц </t>
  </si>
  <si>
    <t>г.Астана, ж.м Юго-Восток (левая сторона)ул.Кабыланды Батыр,7Б, кв.56</t>
  </si>
  <si>
    <t>Межрайонный суд по гражданским дела г.Астана</t>
  </si>
  <si>
    <t>Алиякпаров Е.Р.</t>
  </si>
  <si>
    <t>г. Астана, ул.Ондасынова, 56</t>
  </si>
  <si>
    <t>astana_rib@mail.ru      8-701-514-92-21</t>
  </si>
  <si>
    <t xml:space="preserve">Астана к.м.ж.Ю-Восток, Кабыланды Батыр к. 7Б 56 п. 
мкр. 6, 3
</t>
  </si>
  <si>
    <t>Астана  қаласы  бойынша азаматтық істер жөніндегі ауданаралық сот</t>
  </si>
  <si>
    <t>Астана к. Ондасынова, к.  56у</t>
  </si>
  <si>
    <t>Сарсенов Еркебулан Галымжанович</t>
  </si>
  <si>
    <t>г. Астана, р-н Байконур, жилой массив Өндіріс, ул. Ақшағыл, д. 19Б</t>
  </si>
  <si>
    <t xml:space="preserve">8 771 4000 241                     lawyer6@lexliberty-kz.com
</t>
  </si>
  <si>
    <t>Астана қ., Байқоныр ауданы, Өндіріс тұрғын алабы, Ақшағыл көш., 19Б ү.</t>
  </si>
  <si>
    <t>Ахметов Куаныш Лесбаевич</t>
  </si>
  <si>
    <t xml:space="preserve"> г. Астана,  район Байконыр, ул.Амангелді 
Иманов, д. №50/1, кв. №67</t>
  </si>
  <si>
    <t xml:space="preserve"> г. Астана, ул. Б.Майлина, д.37, офис 209, Бизнес Центр Uly  Dala Plaza, 2 этаж</t>
  </si>
  <si>
    <t>Астана қаласы,  Байқоныр ауданы, 
 Амангелді 
Иманов көшесі, 50/1 үй, 67 пәтер</t>
  </si>
  <si>
    <t xml:space="preserve"> Астана қаласы, Б.Майлина көшесі, 37 үй, офис 209, Uly  Dala Plaza бизнес орталығы, 2 қабат</t>
  </si>
  <si>
    <t>Кунбалаев Нурлан Мадиханович</t>
  </si>
  <si>
    <t>г. Астана, ул. Сыганак, д. 18, кв. 23</t>
  </si>
  <si>
    <t>Астана қ., Сығанак көш., 18 ү., 23 п.</t>
  </si>
  <si>
    <t>АЖИГАЛИЕВ МАРАТ САБИТОВИЧ</t>
  </si>
  <si>
    <t>г. Астана, пр. Ракымжан Кошкарбаева, д. 15 кв. 71</t>
  </si>
  <si>
    <t>Астана қ-сы, Ракымжан Қошқарбаев д-лы, 15 үй 71 пәтер</t>
  </si>
  <si>
    <t>Жигалин Вячеслав Владимирович</t>
  </si>
  <si>
    <t>г. Астана, район Сарыарка, ТЭЦ-1, 17 дом</t>
  </si>
  <si>
    <t>г. Астана, ул Тарас Шевченко 4/1, 307 офис</t>
  </si>
  <si>
    <t>Астана қ., Сарыарка ауд., ТЭЦ-1, 17 үй</t>
  </si>
  <si>
    <t>г. Астана, ул Тарас Шевченко,  4/1, офис 307</t>
  </si>
  <si>
    <t>Узбекова Гульшат Кеисовна</t>
  </si>
  <si>
    <t>г. Астана, р-н Нура, ул. Туран, д. 14, кв.32</t>
  </si>
  <si>
    <t>Астана қ., Тұран көшесі, 14 үй, 32 пат.</t>
  </si>
  <si>
    <t>Казбекова Жадра Сапаровна</t>
  </si>
  <si>
    <t>Астана қ., Богенбай Батыр данғылы, 5 ұй,  пәтер</t>
  </si>
  <si>
    <t>Астана қ. ААІС</t>
  </si>
  <si>
    <t>671225400536</t>
  </si>
  <si>
    <t xml:space="preserve">г. Астана,  пр. Богенбай Батыра,, д. 54, кв. №307 </t>
  </si>
  <si>
    <t>МСГД г. Астана</t>
  </si>
  <si>
    <t>Астана қ-сы, жилой массив Ондирис көшесі,  Ондирис , 1А үй, 22 пәтер</t>
  </si>
  <si>
    <t>Зияева ДинараАсановна</t>
  </si>
  <si>
    <t>г. Астана, р-н Алматы, ул. Қажымұқан, д. 18, кв.20</t>
  </si>
  <si>
    <t>Астана қ., Алматы ауданы, Қажымұқан көшесі, 18 үй, 20 пат.</t>
  </si>
  <si>
    <t>Акмолинская область, г. Астана, ул. Ахмета Байтурсынова, д. 23 кв. 198</t>
  </si>
  <si>
    <t>01.04.2024г.</t>
  </si>
  <si>
    <t>Джумабеков Евгений Дмириевич</t>
  </si>
  <si>
    <t>05.04.2024г.</t>
  </si>
  <si>
    <t>04.05.2024г.</t>
  </si>
  <si>
    <t>Павлодарская область, г.Павлодар, ул. Лермонтова 106-63</t>
  </si>
  <si>
    <t>+7 777 081 92 92; jumabekov777@mail.ru</t>
  </si>
  <si>
    <t>Ақмола облысы, Астана қ., Ахмет Байтұрсынов к-сі, 23 үй, 198 пәтер</t>
  </si>
  <si>
    <t>05.04.2024ж.</t>
  </si>
  <si>
    <t>04.05.2024ж.</t>
  </si>
  <si>
    <t>Павлодар обласы, Павлодар қаласы, Лермонтов көшесі 106-63</t>
  </si>
  <si>
    <t>Танымова Зарина Муратовна</t>
  </si>
  <si>
    <t xml:space="preserve">Астана қ., Алматы ауд., Ахмет Байтұрсынұлы көш., үй. 51, 15 пәтер
</t>
  </si>
  <si>
    <t>Ташимова Айкерим Буртебаевна</t>
  </si>
  <si>
    <t>850105400955</t>
  </si>
  <si>
    <t>05.04.2024г</t>
  </si>
  <si>
    <t>г. Астана, ул. Рябиновая д.4</t>
  </si>
  <si>
    <t xml:space="preserve">      freedom.consult@bk.ru                                     8-777-951-2736</t>
  </si>
  <si>
    <t xml:space="preserve">г.Астана ул.Г.Алиева,1 нп-5 </t>
  </si>
  <si>
    <t>Астана қ., Рябиновая к-сі, 4 үй.</t>
  </si>
  <si>
    <t xml:space="preserve">Астана қ. Г.Алиева к-сі,1 нп-5 </t>
  </si>
  <si>
    <t>Физическое лицо Әбзиқызы Нұржамал</t>
  </si>
  <si>
    <t xml:space="preserve">641021401103 </t>
  </si>
  <si>
    <t xml:space="preserve">г. Астана, р-он Есиль,пр-т. Кабанбай батыра, д. 34/1, кв 15
</t>
  </si>
  <si>
    <t xml:space="preserve">Жеке тұлға Әбзиқызы Нұржамал
</t>
  </si>
  <si>
    <t>Астана қ., Есіл ауданы, Қабанбай Батыр пр-т, ү. 34/1, пәтер 15</t>
  </si>
  <si>
    <t>ЕСМАГАНБЕТОВ АМАНГЕЛЬДЫ БАЙНИЯЗОВИЧ</t>
  </si>
  <si>
    <t xml:space="preserve">г. Астана , пр.Жеңіс, д. 35А </t>
  </si>
  <si>
    <t>Астана қ-сы, Жеңіс д-лы,  35А үй</t>
  </si>
  <si>
    <t>Медетов Канатбек Гайратович</t>
  </si>
  <si>
    <t>910707000311</t>
  </si>
  <si>
    <t>г. Астана, ул. Куйши Дина 30 - 45</t>
  </si>
  <si>
    <t>26.02.2024г.</t>
  </si>
  <si>
    <t>10.04.2024г.</t>
  </si>
  <si>
    <t>11.05.2024г.</t>
  </si>
  <si>
    <t>Астана қ., Күйші Дина к - сі, 30-45</t>
  </si>
  <si>
    <t>11.04.2024г.</t>
  </si>
  <si>
    <t>Жапракова Рауза Достановна</t>
  </si>
  <si>
    <t>Астана қ., Сакен Сейфуллин көшесі, 41 ұй,  571 пәтер</t>
  </si>
  <si>
    <t xml:space="preserve">г. Астана,  ул№ Сакен Сейфуллина, д. 41, кв. №571 </t>
  </si>
  <si>
    <t>Рыспаева Рысжан Жумабаевна</t>
  </si>
  <si>
    <t xml:space="preserve"> г. Астана, Алматинский район 
ул. Брусиловского, 1/3.
</t>
  </si>
  <si>
    <t>Астана қаласы,  Алматы ауданы, 
 Брусиловский көшесі, 1/3 үй</t>
  </si>
  <si>
    <t xml:space="preserve">Ибрагимов Марат Ермаханович </t>
  </si>
  <si>
    <t>700916301867</t>
  </si>
  <si>
    <t xml:space="preserve">Астана қ., Манас к-сі,.8 үй. 97 пәтер </t>
  </si>
  <si>
    <t xml:space="preserve">г. Астана, ул. МАНАС , д. 8 кв. (офис) 97 </t>
  </si>
  <si>
    <t>Сембаева Алма Тулубайевна</t>
  </si>
  <si>
    <t>640418401466</t>
  </si>
  <si>
    <t>г.Астана, проспект Абылай хана, дом 27/1, кв 79</t>
  </si>
  <si>
    <t>09.04.2024г.</t>
  </si>
  <si>
    <t>15.04.2024г.</t>
  </si>
  <si>
    <t>15.05.2024г.</t>
  </si>
  <si>
    <t>Астана қ., Абылай хан даңғылы, 27/1 үй,, 79-пәтер</t>
  </si>
  <si>
    <t>09.04.2024ж.</t>
  </si>
  <si>
    <t>15.04.2024ж.</t>
  </si>
  <si>
    <t>15.05.2024ж.</t>
  </si>
  <si>
    <t>Раимова Акмоншак Сеисембаевна</t>
  </si>
  <si>
    <t xml:space="preserve">Астана қаласы, Алматы ауданы, Абылай хана
даңғылы, №27/4 үй, №14 пәтер </t>
  </si>
  <si>
    <t xml:space="preserve">г.Астана, Алматинский район, ул. Абылай хана
даңғылы, д. №27/4, кв. №14 </t>
  </si>
  <si>
    <t>г. Астана, ул. Сарыарқа дағылы, 3/1 офис 205д</t>
  </si>
  <si>
    <t>Майханов Нурсултан Кадрович</t>
  </si>
  <si>
    <t>г. Астана, ул. А-102, дом 27, кв. 6</t>
  </si>
  <si>
    <t>Астана қ., А-102 көш., 27 ү., 6 п.</t>
  </si>
  <si>
    <t>ШОХАНОВ ГАЛЫМЖАН МУРАТОВИЧ</t>
  </si>
  <si>
    <t>г. Астана , ул. Куйши Дина, д. 2/1 кв. 65</t>
  </si>
  <si>
    <t>Астана қ-сы, Күйші Дина к-сі,  2/1 үй 65 пәтер</t>
  </si>
  <si>
    <t>Альжанова Ботагоз Бейбитбековна</t>
  </si>
  <si>
    <t>Астана қ., Есил ауданы, Аль-Фараби даңғылы, 6 үй, 73 пат.</t>
  </si>
  <si>
    <t>г. Астана, пр. Аль-Фараби, дом 6, кв. 73</t>
  </si>
  <si>
    <t xml:space="preserve">г. Астана, мкр. Уркер, АктамБерди Жырау 45
</t>
  </si>
  <si>
    <t xml:space="preserve">Астана қ., Уркер ауд., АктамБерди Жырау  көш., үй. 45
</t>
  </si>
  <si>
    <t>Есимова Салтанат Ескенесовна</t>
  </si>
  <si>
    <t>Астана қаласы, Байқоңыр ауданы, Жұмабек Ташенов көшесі №17 үй, 107 пәтер</t>
  </si>
  <si>
    <t>Сейт Мухамедали Жуматханулы</t>
  </si>
  <si>
    <t>Астана қаласы, Мәңгілік ел №72/1 үй, 164 пәтер</t>
  </si>
  <si>
    <t>8-707-539-30-05, seitov_1993@mail.ru</t>
  </si>
  <si>
    <t>г. Астана, район Байконыр, ул. Жумабек Ташенов дом №17, кв.107</t>
  </si>
  <si>
    <t>межрайонный суд по гражданским делам города Астаны</t>
  </si>
  <si>
    <t>город Астана, Мангилик ел 72/1, квартира 164</t>
  </si>
  <si>
    <t>22.042.2024г.</t>
  </si>
  <si>
    <t>25.04.2024г.</t>
  </si>
  <si>
    <t>27.05.2024г.</t>
  </si>
  <si>
    <t>26.02.2024ж.</t>
  </si>
  <si>
    <t>25.04.2024ж.</t>
  </si>
  <si>
    <t>27.05.2024ж.</t>
  </si>
  <si>
    <t>Нугуманова Аягоз Нурлановна</t>
  </si>
  <si>
    <t xml:space="preserve">г. Астана, р-н Сарыарка, пр. Сарыарка, д.43, кв.363 </t>
  </si>
  <si>
    <t>Астана қ., Сарыарқа ауданы, Сарыарқа даңғылы, 43 үй, 363 пат.</t>
  </si>
  <si>
    <t xml:space="preserve">Жумабаев Нурлан Сегизбаевич </t>
  </si>
  <si>
    <t xml:space="preserve"> г. Астана,  район Есиль, пр.Кабанбай Батыра, д. №2/5, кв. 59</t>
  </si>
  <si>
    <t>Астана қаласы,  Есіл ауданы, 
 Кабанбай Батыр даңғылы, 2/5 үй, 59 пәтер</t>
  </si>
  <si>
    <t>г.Астана, ул.Мустафина, д.13/1, кв.116</t>
  </si>
  <si>
    <t>Астана қ., Мұстафин көш., 13/1 ү., 116 п.</t>
  </si>
  <si>
    <t>640930402359</t>
  </si>
  <si>
    <t>г. Астана, ул. Сыгынак 33 - 116</t>
  </si>
  <si>
    <t>26.04.2024г.</t>
  </si>
  <si>
    <t>03.05.2024г.</t>
  </si>
  <si>
    <t>04.06.2024г.</t>
  </si>
  <si>
    <t>Астана қ., Сығынақ к - сі, 33-116</t>
  </si>
  <si>
    <t>26.04.2024ж.</t>
  </si>
  <si>
    <t>03.05.2024</t>
  </si>
  <si>
    <t>Биболова Айгерим Даулетбековна</t>
  </si>
  <si>
    <t>Астана қаласы, Интернациональный тұрғын үй массиві, Армандастар көшесі 2/3, 93 пәтер</t>
  </si>
  <si>
    <t>г. Астана, жилой массив Интернациональный, ул. Армандастар 2/3, кв 93</t>
  </si>
  <si>
    <t>Жаңқараев Равиль Абдурауфұлы</t>
  </si>
  <si>
    <t xml:space="preserve">Астана қаласы, Сарыарқа ауданы, Бейбітшілік көшесі, 64 үй, №63 пәтер </t>
  </si>
  <si>
    <t>Сарыарқа ауданы. Астана</t>
  </si>
  <si>
    <t>г. Астана, ул. Пр. Сарыарқа, 3/1 офис 205д</t>
  </si>
  <si>
    <t xml:space="preserve">г.Астана, Ул. Бейбітшілік, д. 64, кв. №63  </t>
  </si>
  <si>
    <t>Уйрекбаева Айна Эдиловна</t>
  </si>
  <si>
    <t>Ақмола облысы, Астана қ., ПКС Экспресс Малиновая көшесі, 21 үй</t>
  </si>
  <si>
    <t>Мендыбаева Әлия Акылбайқызы</t>
  </si>
  <si>
    <t>Ақмола облысы, Астана қ., А№ Бөлекпаев к-сі 8 үй, 227 пәтер</t>
  </si>
  <si>
    <t>87074664423 a.alija84@mail.ru</t>
  </si>
  <si>
    <t xml:space="preserve">Акмолинская область, г.Астана, ПКС Экспресс ул.Малиновая д.21
</t>
  </si>
  <si>
    <t>Мендыбаева Алия Акылбаевна</t>
  </si>
  <si>
    <t>Акмолинская область, г.Астана, ул. А. Болекпаева д.8 кв. 227</t>
  </si>
  <si>
    <t>ЛУЦЕНКО АЛЕКСЕЙ ИГОРЕВИЧ</t>
  </si>
  <si>
    <t>г. Астана,  пер.Разина 1-й, д.9</t>
  </si>
  <si>
    <t>Астана қ-сы, Разина 1-й жолағы, д. 9</t>
  </si>
  <si>
    <t>Жуанышев Гани Куракбаевич</t>
  </si>
  <si>
    <t xml:space="preserve">г. Астана,г. Астана, Телжан Шонанулы, д. 39.
</t>
  </si>
  <si>
    <t xml:space="preserve">Астана қ., Телжан Шонанулы көш., үй. 39
</t>
  </si>
  <si>
    <t>Есмаганбетова Татьяна Анатольевна</t>
  </si>
  <si>
    <t>Астана қ., Алматы ауданы, Т.Жургенова к-сі, 28 үй</t>
  </si>
  <si>
    <t>г. Астана, р-н Алматы, ул.Жургенова д.28</t>
  </si>
  <si>
    <t>МОЛДАГАЛИЕВ БАУЫРЖАН КАЙРАТОВИЧ</t>
  </si>
  <si>
    <t>г. Астана, пр. Ш.Кудайбердиулы, д. 36/2 кв. 76</t>
  </si>
  <si>
    <t>Астана қ-сы, Ш.Кудайбердиулы д-лы, 36/2 үй 76 пәтер</t>
  </si>
  <si>
    <t xml:space="preserve">Даулбаев Исатай Жангабаевич </t>
  </si>
  <si>
    <t xml:space="preserve">780714000261 </t>
  </si>
  <si>
    <t xml:space="preserve">Казахстан , г. Астана , ул. УЛИЦА А 105 , д. 11 кв. (офис) 6 </t>
  </si>
  <si>
    <t>Казахстан , Астана қ, А 105 к-сі, 11 үй, 6 пәтер</t>
  </si>
  <si>
    <t>Астана қ, Мангилик Ел пр., 19, 415 пәтер</t>
  </si>
  <si>
    <t>Амантаева Асыл Сайлауовна</t>
  </si>
  <si>
    <t>г. Астана, р-н Алматы, пр. Тәуелсіздік, д. 33/1, кв. 168</t>
  </si>
  <si>
    <t>Астана қ., Алматы ауданы,  Тәуелсіздік даңғылы, 33/1 үй, 168пат.</t>
  </si>
  <si>
    <t>Толеу Жадыра</t>
  </si>
  <si>
    <t xml:space="preserve"> г.Астана, ул.Рахимжана Кошкарбаева д.28 кв.61
</t>
  </si>
  <si>
    <t xml:space="preserve"> г.Астана, ул. А. Болекпаева д.8 кв. 227</t>
  </si>
  <si>
    <t xml:space="preserve"> Астана қ., Рақымжан Қошқарбаев көшесі, 28 үй 61 пәтер</t>
  </si>
  <si>
    <t xml:space="preserve"> Астана қ. Бөлекпаев к-сі 8 үй, 227 пәтер</t>
  </si>
  <si>
    <t>Нүсіпхан Темірлан Қанатханұлы</t>
  </si>
  <si>
    <t xml:space="preserve">г. Астана, район Байконыр, улица Тайбурыл, дом
7А, Квартира 305
</t>
  </si>
  <si>
    <t xml:space="preserve">Астана қ., Байконыр ауд., Тайбурыл көш., 
үй 7А, 305 пәтер
</t>
  </si>
  <si>
    <t>Темирбеков Бауржан Балтабаевич</t>
  </si>
  <si>
    <t>670511350012</t>
  </si>
  <si>
    <t>г. Астана, ул. Жумабека Ташенова, дом 12 кв.15.</t>
  </si>
  <si>
    <t>22.05.2024г.</t>
  </si>
  <si>
    <t>24.05.2024г.</t>
  </si>
  <si>
    <t>20.06.2024г.</t>
  </si>
  <si>
    <t>Дюсебекова Кунназия Ахметовна</t>
  </si>
  <si>
    <t xml:space="preserve">671218450059 </t>
  </si>
  <si>
    <t xml:space="preserve">г.Астана, ул.Илияс Омаров , д. 17 кв. 8 </t>
  </si>
  <si>
    <t>Павлодарская область, г.Павлодар, ул. Лермонтова 106-64</t>
  </si>
  <si>
    <t>Астана қ., көш. Жұмабек Тәшенова, 12 үй, 15 пәтер.</t>
  </si>
  <si>
    <t>22.05.2024ж.</t>
  </si>
  <si>
    <t>24.05.2024ж.</t>
  </si>
  <si>
    <t>20.06.2024ж.</t>
  </si>
  <si>
    <t>Астана қ., Ілияс Омаров к-сі, 17 үй, 8 пәтер</t>
  </si>
  <si>
    <t>Павлодар обласы, Павлодар қаласы, Лермонтов көшесі 106-64</t>
  </si>
  <si>
    <t>Кармысов Еррлан Рыскиевич</t>
  </si>
  <si>
    <t xml:space="preserve">Астана қаласы, Сарыарқа ауданы, Сейфуллин
көшесі, №12 үй, №14 пәтер </t>
  </si>
  <si>
    <t xml:space="preserve">г. Астана, район Сарыарқа, ул. Сейфуллин, дом №12, кв №14 </t>
  </si>
  <si>
    <t>Игенбаев Айдос Жомартович</t>
  </si>
  <si>
    <t>город Астана, Есильский район, улица Е117, дом 41, квартира 52</t>
  </si>
  <si>
    <t>Астана қаласы, Есіл ауданы, Е117 көшесі, 41 үй, 52 пәтер</t>
  </si>
  <si>
    <t xml:space="preserve">г. Астана, район Байконыр, 
ул. Жұмабек Тәшенев, дом №17, кв.107
</t>
  </si>
  <si>
    <t xml:space="preserve">Астана қ., Байконыр ауд., Жұмабек Тәшенев көш., үй. 9, п.85
</t>
  </si>
  <si>
    <t xml:space="preserve"> г.Астана, ул Жубанова д.6 кв.32
</t>
  </si>
  <si>
    <t>870629450359</t>
  </si>
  <si>
    <t>Астана қ. Көшесі Жубанова, ү. 6, пәтер 32</t>
  </si>
  <si>
    <t xml:space="preserve">АУШАХМЕТОВА ЖАННА ЖУМАБЕКОВНА </t>
  </si>
  <si>
    <t xml:space="preserve">г. Астана , ул. ПЕРЕУЛОК ГАСТЕЛЛО , д. 8 
</t>
  </si>
  <si>
    <t xml:space="preserve">Астана қ., Гастелло т.көш., үй. 8
</t>
  </si>
  <si>
    <t>Махимов Болат Сагатбекович</t>
  </si>
  <si>
    <t xml:space="preserve">Астана қаласы, Алматы ауданы, А92
көшесі, №5/2 үй, №177 пәтер </t>
  </si>
  <si>
    <t>Переверзева-Шарафутдинова Анна Викторовна</t>
  </si>
  <si>
    <t>Хисамутдинова Айгуль Газизовна</t>
  </si>
  <si>
    <t xml:space="preserve">г. Астана, ул.Сарайшык, д.9 кв.85
</t>
  </si>
  <si>
    <t xml:space="preserve">Астана қ., Сарайшык көш., үй. 9, п.85
</t>
  </si>
  <si>
    <t xml:space="preserve">Мухаметжанұлы Мерекежан </t>
  </si>
  <si>
    <t>Астана қ., Ғабиден Мустафин көшесі, 9 ұй,  12 пәтер</t>
  </si>
  <si>
    <t>г. Астана , Микрорайон Аль Фараби улица Габидена Мустафина, д. 9, кв. №12.</t>
  </si>
  <si>
    <t>Досаев Арман Маратбекович</t>
  </si>
  <si>
    <t xml:space="preserve">880928351339 </t>
  </si>
  <si>
    <t>г. Астана, Байконырский р-н, ул. Шолпан Иманбаевой, д.11, кв. 59</t>
  </si>
  <si>
    <t>г. Астана, р-н Есиль, пр. Мангилик Ел, д.36, кв.131
bakhti9r@mail.ru</t>
  </si>
  <si>
    <t>87072027720
bakhti9r@mai.ru</t>
  </si>
  <si>
    <t>Астана қ., Байқоныр ауданы, Шолпан Иманбаева к-сі, 11 үй, 59 пәтер</t>
  </si>
  <si>
    <t>Астана қ., Есіл ауданы, Мәңгілік Ел даңғ., 36 үй, 131 пәтер
bakhti9r@mail.ru</t>
  </si>
  <si>
    <t>Базарханов Мейрамбек Базарбаевич</t>
  </si>
  <si>
    <t xml:space="preserve">Астана қ-сы, Ильинка к-сі, 334 үй </t>
  </si>
  <si>
    <t>г. Астана , ул. Ильинка , д. 334</t>
  </si>
  <si>
    <t xml:space="preserve">Куанышбаев Абай
Советович
</t>
  </si>
  <si>
    <t xml:space="preserve">г. Астана, ул.Тарас Шевченко 4/1, 307
</t>
  </si>
  <si>
    <t>г. Астана, пр, Сарыарка 3/1, 205д офис</t>
  </si>
  <si>
    <t>87082285710                            omirserik-01@mail.ru</t>
  </si>
  <si>
    <t xml:space="preserve">Мухамед Мурат </t>
  </si>
  <si>
    <t>г. Астана, р-н Сарыарка, улица Бердібек Соқпақбаев, дом №14/4, Квартира №64</t>
  </si>
  <si>
    <t>Межрайонный суд города Астаны по гражданским делам</t>
  </si>
  <si>
    <t>Бактыгалиев Елдар Кайратович</t>
  </si>
  <si>
    <t>г.Астана пр.Сарыарка д.8/1 НП-7</t>
  </si>
  <si>
    <t>87781005957 bek_nsn@mail.ru</t>
  </si>
  <si>
    <t>Астана қ.,Сарыарка ауданы, Бердібек Соқпақбаев көш., №14/4 ұй,№64 пәт</t>
  </si>
  <si>
    <t>Астана қ. Сарыарка даңғ. 8/1 ұй, НП-7</t>
  </si>
  <si>
    <t>Астана қ-сы,   Сарыарка 3/1 д-лы, 205д офис</t>
  </si>
  <si>
    <t>г. Астана, Алматы район, ж.м. Юго Восток (правая сторона) ул. Айнакол, д.52</t>
  </si>
  <si>
    <t>Астана қ., Алматы ауданы, Юго Восток (правая сторона), Айнакол көшесі, 52 ү.</t>
  </si>
  <si>
    <t>Боранбаев Серик Ерикович</t>
  </si>
  <si>
    <t>Абишев Жумагали Избасарович</t>
  </si>
  <si>
    <t>РК, г. Астана, пр. А. Байтурсынулы, д. 2, кв. 106</t>
  </si>
  <si>
    <t>Астана қ., Алматы ауданы,  Ахмет Байтұрсынұлы даңғылы, 2 үй, 106 пат.</t>
  </si>
  <si>
    <t xml:space="preserve">Омеркулов Анай Талгатулы </t>
  </si>
  <si>
    <t xml:space="preserve">930606351280 </t>
  </si>
  <si>
    <t xml:space="preserve">г. Астана, Ж. М Пригородный, улица Жанадария , д. 111 кв. (офис) 106 </t>
  </si>
  <si>
    <t xml:space="preserve">Астана қ., Пригородный Т.А. Жанадария к-сі,. 111 үй. 106 пәтер </t>
  </si>
  <si>
    <t>Нысанова Сая Таттибековна</t>
  </si>
  <si>
    <t>800312403708</t>
  </si>
  <si>
    <t>г. Астана, ул. Т.Шошанулы, д. 39, кв. 94.</t>
  </si>
  <si>
    <t>Астана қ., Т.Шошанулы к-сі, 39 үй, 94 пәтер.</t>
  </si>
  <si>
    <t>Азаматтық істер бойынша Астана қаласы ауданаралық соты</t>
  </si>
  <si>
    <t>Абдраманова Акбота Шынбергенна</t>
  </si>
  <si>
    <t xml:space="preserve"> г. Астана , ул. УЛИЦА ГАБИДЕНА МУСТАФИНА, д. 15 кв. (офис) 154 </t>
  </si>
  <si>
    <t>Смагулов Талгат Оралович</t>
  </si>
  <si>
    <t>г.Астана, ул.Желтоксан, 21, каб.201</t>
  </si>
  <si>
    <t>тел.87072200047, gentium_df@mail.ru</t>
  </si>
  <si>
    <t>Абдраманова Акбота Шынбергеновна</t>
  </si>
  <si>
    <t xml:space="preserve"> Астана қаласы, ҒАБИДЕН МУСТАФИН, 15 - 154 </t>
  </si>
  <si>
    <t xml:space="preserve"> Астана  қаласы  бойынша азаматтық істер жөніндегі ауданаралық соты</t>
  </si>
  <si>
    <t xml:space="preserve">Астана қаласы, Желтоксан көшесі, 21, 201 </t>
  </si>
  <si>
    <t xml:space="preserve">тел.87072200047, gentium_df@mail.ru </t>
  </si>
  <si>
    <t>Газизова Жанна Амангельдиновна</t>
  </si>
  <si>
    <t>г. Астана, р-н Сарыарка,  ул.К.Кумисбекова,д.4, кв.125</t>
  </si>
  <si>
    <t>Астана қ.,Сарыарқа ауданы, К.Кумисбекова к-сі, 4үй, 125пат.</t>
  </si>
  <si>
    <t>Физическое лицо Тастанбекова Улжан Омирбаевна</t>
  </si>
  <si>
    <t>800806401925</t>
  </si>
  <si>
    <t xml:space="preserve"> г.Астана, ул Газпром д.226
</t>
  </si>
  <si>
    <t>Астана қ. Көшесі Газпром, ү. 226</t>
  </si>
  <si>
    <t>КАИРЖАНОВА ГУЛЬДАНА ИСКАКОВНА</t>
  </si>
  <si>
    <t>г. Астана, ЖМ Юго-Восток (левая сторона), пер. Дегерес, д. 22</t>
  </si>
  <si>
    <t>Астана қ-сы, Юго-Восток (сол жағы) тұрғын-үй ауданы, Дегерес жолағы, 22 үй</t>
  </si>
  <si>
    <t xml:space="preserve">Сейтмугамбетов Жасулан Омбытаевич </t>
  </si>
  <si>
    <t>Астана қ, Отыкен к., 15 үй</t>
  </si>
  <si>
    <t>Козов Аблайхан Забикуллаулы</t>
  </si>
  <si>
    <t xml:space="preserve">Астана қ., А.Токпанов к., 33 үй, 303 оф.  </t>
  </si>
  <si>
    <t>87055537709 a.z.kozov@mail.ru</t>
  </si>
  <si>
    <t xml:space="preserve">г. Астана, ул. Отыкен, д. 15
</t>
  </si>
  <si>
    <t>г. Астана, ул. А.Токпанова, д. 33, оф.303</t>
  </si>
  <si>
    <t>Демидкин Александр Львович</t>
  </si>
  <si>
    <t>г. Астана, улица Карталинская дом 6, квартира 13</t>
  </si>
  <si>
    <t>Астана қаласы, Карталинская көш.6 үй, 13 пәтер</t>
  </si>
  <si>
    <t>Баяуова Жанар Мырзагалиевна</t>
  </si>
  <si>
    <t xml:space="preserve">г. Астана, пр. Бауыржан Момышұлы, д. 2/6, кв. 25
</t>
  </si>
  <si>
    <t xml:space="preserve">Астана қ., Бауыржан Момышұлы даңғ., 2/6 үй, 25 пәт.
</t>
  </si>
  <si>
    <t xml:space="preserve"> г. Астана, р-н Алматы, ПКС Экспресс, Малиновая 21 </t>
  </si>
  <si>
    <t xml:space="preserve"> г. Астана, ул. Б.Майлина, д.37, офис 209, этаж 2, Бизнес Центр Uly  Dala Plaza</t>
  </si>
  <si>
    <t xml:space="preserve">8 708 000 88 08                    finuprav_zaikenova@mail.ru
</t>
  </si>
  <si>
    <t>Астана қаласы,  Алматы ауданы, 
 ПКС Экспресс, Малиновая көшесі, 21 үй</t>
  </si>
  <si>
    <t xml:space="preserve">8 708 000 88 08                  finuprav_zaikenova@mail.ru
</t>
  </si>
  <si>
    <t>Тажимуратов Жанабек Едигеевич</t>
  </si>
  <si>
    <t>г. Астана, Байконурский район, ул. Кенесары, д. 52, кв. 100</t>
  </si>
  <si>
    <t>Астана қаласы, Байконыр ауданы, Кенесары көшесі, 52-үй, 100-пәтер</t>
  </si>
  <si>
    <t>Момбекова Айгерим Данияровна</t>
  </si>
  <si>
    <t>930713400036</t>
  </si>
  <si>
    <t>г. Астана, район «Есиль», ул. Маймекен, д. 4 кв. 23</t>
  </si>
  <si>
    <t>24.06.2024г.</t>
  </si>
  <si>
    <t>02.07.2024г.</t>
  </si>
  <si>
    <t>30.07.2024г.</t>
  </si>
  <si>
    <t>Астана қ., "Есіл" ауданы, Маймекен к-сі, 4 үй, 23 пәтер</t>
  </si>
  <si>
    <t>02.07.2024ж.</t>
  </si>
  <si>
    <t>ІЛЯС СЕРІК ИСЛАМҰЛЫ</t>
  </si>
  <si>
    <t>г. Астана , ул. С/Т Полянка Цветочная, д. 129</t>
  </si>
  <si>
    <t>Астана қ-сы, С/Т Полянка Цветочная, 129 үй</t>
  </si>
  <si>
    <t>Сапаров Нұрлан Ендібайұлы</t>
  </si>
  <si>
    <t xml:space="preserve">г. Астана , ул. Аманжол Болекпаев , д. 15, кв. 79 </t>
  </si>
  <si>
    <t>Астана қ., Аманжол Бөлекпаев көшесі, 15 үй, 79 пәтер</t>
  </si>
  <si>
    <t>Кощанов Азамат Сырлыбаевич</t>
  </si>
  <si>
    <t>г. Алматы, Бостандыкский район, мкр. Архат,
дом 75, блок 18</t>
  </si>
  <si>
    <t xml:space="preserve">ЖУМАБАЕВ НУРЛАН СЕГИЗБАЕВИЧ </t>
  </si>
  <si>
    <t xml:space="preserve">г. Астана , ул. Проспект КАБАНБАЙ БАТЫР , д. 2/5 кв. 59 
</t>
  </si>
  <si>
    <t xml:space="preserve">Астана қ. , КАБАНБАЙ БАТЫР даң. , 2/5 үй,  пәт.59 
</t>
  </si>
  <si>
    <t xml:space="preserve">Тастанбекова Улжан Омирбаевна
</t>
  </si>
  <si>
    <t xml:space="preserve">Куанышбаев Абай Советович
</t>
  </si>
  <si>
    <t xml:space="preserve">Переверзева-Шарафутдинова Анна Викторовна
</t>
  </si>
  <si>
    <t>Нурахимова Гульназ Гарифовна</t>
  </si>
  <si>
    <t>г. Астана, ул. Абикен Бектуров, д. 7, кв. 270</t>
  </si>
  <si>
    <t>Астана қ., Әбікен Бектұров к-сі, 7 үй, 270 пәтер</t>
  </si>
  <si>
    <t xml:space="preserve">Мусин Медет Ерикович </t>
  </si>
  <si>
    <t>Астана қ., Нұра ауданы,  Шыңғыс Айтматов көшесі, 36 үй, 717пат.</t>
  </si>
  <si>
    <t>г. Астана, р-н Нура, ул. Шынгыс Айтматов , д. 36, кв. 717</t>
  </si>
  <si>
    <t xml:space="preserve">Аубакирова Раиса Алексеевна </t>
  </si>
  <si>
    <t>Астана қ., Алматы ауданы,  Бекарыс көшесі, 33 үй, 7пат.</t>
  </si>
  <si>
    <t>г. Астана, р-н Алматы, ул.Бекарыс, д. 33, кв. 7</t>
  </si>
  <si>
    <t xml:space="preserve">  </t>
  </si>
  <si>
    <t xml:space="preserve">ДОСМАГАМБЕТОВ ТАЛГАТ БЕКМУХАМБЕТОВИЧ </t>
  </si>
  <si>
    <t xml:space="preserve">Астана қ., Байтурсынова көш., 112 үй
</t>
  </si>
  <si>
    <t xml:space="preserve">г. Астана , ул. Байтурсынова , д. 112
</t>
  </si>
  <si>
    <t xml:space="preserve">БУЛЕБАЕВ АСКАТ АКЫЛБЕКОВИЧ </t>
  </si>
  <si>
    <t xml:space="preserve">г.Астана, Қайым Мухамедханов 31, кв 253 </t>
  </si>
  <si>
    <t>Астана қаласы, Қайым Мухамедханов көш.31, 253 пәтер</t>
  </si>
  <si>
    <t>Ракишев Елюбай Боранкулович</t>
  </si>
  <si>
    <t xml:space="preserve">г. Астана, Есильский район, ул.Энет баба 11, кв. 29, тел. 87051676000
</t>
  </si>
  <si>
    <t>Межрайонный суд г.Астана</t>
  </si>
  <si>
    <t>8 707 888 47 16 d.ayapova@zankoldau.kz</t>
  </si>
  <si>
    <t xml:space="preserve">Астана қ, Есіл ауданы, Энет баба көш 11, 29п, тел. 87051676000
</t>
  </si>
  <si>
    <t>Астана қаласы Ауданаралық азаматтық соты</t>
  </si>
  <si>
    <t xml:space="preserve">Комарова Валентина Юрьевна </t>
  </si>
  <si>
    <t xml:space="preserve">720531450397 </t>
  </si>
  <si>
    <t>Казахстан, г. Астана , ул. Бактыораз Бейсекбаев, д. 3, кв. 170</t>
  </si>
  <si>
    <t xml:space="preserve">Курманбаев Дамир Нурланович
</t>
  </si>
  <si>
    <t xml:space="preserve">г. Астана, ул. Шара Жиенқұлова 9/6, кв 2.
</t>
  </si>
  <si>
    <t xml:space="preserve">Астана қаласы, Байконыр ауданы,
Шара Жиенқұлов көшесі, №9/6 үй, №2 пәтер
</t>
  </si>
  <si>
    <t>г. Астана, ул Сарыарка даңғылы 3/1, офис 205д</t>
  </si>
  <si>
    <t>8 7082285710                        omirserik-01@mail.ru</t>
  </si>
  <si>
    <t xml:space="preserve">Макашева Замира Кайратовна </t>
  </si>
  <si>
    <t xml:space="preserve">Астана қ., Жамбыл көш., 15/1 үй
</t>
  </si>
  <si>
    <t xml:space="preserve">г. Астана, ул. Жамбыл, дом 15/1
</t>
  </si>
  <si>
    <t>г. Астана, пр. Мангилик ел, д. 21, кв. 396</t>
  </si>
  <si>
    <t>Елеубай Абылайхан Талғатұлы</t>
  </si>
  <si>
    <t>8 705 785 2525                 lawyer6@lexliberty-kz.com</t>
  </si>
  <si>
    <t>Астана қ., Мәңгілік Ел д., 21 үй, 396 п.</t>
  </si>
  <si>
    <t xml:space="preserve">Астана қаласы, Абылай хан даңғылы, 27-үй,
14-пәтер
</t>
  </si>
  <si>
    <t xml:space="preserve">Раимова Акмоншак Сеисембаевна
</t>
  </si>
  <si>
    <t xml:space="preserve">г. Астана, ул. Абылай хан 27, кв 14.
</t>
  </si>
  <si>
    <t xml:space="preserve">Дюсебекова Кунназия  Ахметовна </t>
  </si>
  <si>
    <t>671218450059</t>
  </si>
  <si>
    <t>г.Астана, Жагалау-3, улица Ильяса Омарова, дом 17, квартира 8</t>
  </si>
  <si>
    <t>24.07.2024г.</t>
  </si>
  <si>
    <t>27.07.2024г.</t>
  </si>
  <si>
    <t>Астана қ., Жағалау-3, Ілияс Омаров көшесі, 17-үй, 8-пәтер</t>
  </si>
  <si>
    <t>24.07.2024ж.</t>
  </si>
  <si>
    <t>30.07.2024ж.</t>
  </si>
  <si>
    <t>27.07.2024ж.</t>
  </si>
  <si>
    <t xml:space="preserve">Акшулакова Гулим Бейсембековна </t>
  </si>
  <si>
    <t>Астана, Нұра ауданы, Е 753 көш., №3 ұй, №49 пәт.</t>
  </si>
  <si>
    <t xml:space="preserve">Акшулакова Гулим Бейсембековна  </t>
  </si>
  <si>
    <t xml:space="preserve">г.Астана, Нура район, ул.Е 753, д.3, кв.49 </t>
  </si>
  <si>
    <t>г. Астана, Сарыаркинский район, ул. Окжетпес д.154/1</t>
  </si>
  <si>
    <t>Султан Самал Жарылгасыновна</t>
  </si>
  <si>
    <t>Астана қ., Сарыарка ауданы, Окжетпес, 154/1 ү.</t>
  </si>
  <si>
    <t>г. Астана, улица Жумабека Ташенова, д. 12 квартира 15</t>
  </si>
  <si>
    <t>01.08.2024г.</t>
  </si>
  <si>
    <t>29.08.2024г.</t>
  </si>
  <si>
    <t>Астана қаласы, Жұмабек Тәшенов көшесі, 12-үй, 15-пәтер</t>
  </si>
  <si>
    <t>01.08.2024ж.</t>
  </si>
  <si>
    <t>29.08.2024ж.</t>
  </si>
  <si>
    <t>770526400372</t>
  </si>
  <si>
    <t xml:space="preserve">г. Астана, район Алматы, ул. Аманжол Бөлекпаев, д. №8, кв. №126
</t>
  </si>
  <si>
    <t>Астана қ.Алматы ауданы, Аманжол Бөлекпаев,к-сі ү. 8, 126 пәтер</t>
  </si>
  <si>
    <t xml:space="preserve">Баймурзаева Айжан Серикбаевна
</t>
  </si>
  <si>
    <t xml:space="preserve">г. Астана, р-н Алматы, ул. Ахмет Байтұрсынұлы, д. 51, кв. 15
</t>
  </si>
  <si>
    <t>Баймурзаева Айжан Серикбаевна</t>
  </si>
  <si>
    <t>Жаубатыров Салауди Махмудович</t>
  </si>
  <si>
    <t>г. Астана , Жилой массив Коктал, улица Улытау , д. 50/2</t>
  </si>
  <si>
    <t>29.07.2024г.</t>
  </si>
  <si>
    <t xml:space="preserve">ЕСЛЕМБАЕВА САУЛЕ МУСАБЕКОВНА </t>
  </si>
  <si>
    <t xml:space="preserve">680411450166 </t>
  </si>
  <si>
    <t xml:space="preserve">Акмолинская обл. , г. Астана , ул. УЛИЦА Шортанды , д. 3 </t>
  </si>
  <si>
    <t xml:space="preserve">Акмолинская обл. , Астана қ,  Шортанды к, 3 </t>
  </si>
  <si>
    <t xml:space="preserve">ӘБІЛҚАЙЫРОВ РАХАТ МЕЙРАМБЕКҰЛЫ  </t>
  </si>
  <si>
    <t xml:space="preserve">г. Астана , ул. ГАРАЖНЫЙ КООПЕРАТИВ Молодежный-2 , д. 7
</t>
  </si>
  <si>
    <t xml:space="preserve">Астана қ.,  ГАРАЖНЫЙ КООПЕРАТИВ көш. Молодежный-2 , 7 үй
</t>
  </si>
  <si>
    <t>Султанова Зауре
Каиргельдиновна</t>
  </si>
  <si>
    <t>город Астана, район Сарыарка, улица
Биржан Сал, дом 1/1, кв. 7</t>
  </si>
  <si>
    <t>Астана қ., Сарыарка ауданы, Биржан Сал көшесі, 1/1 ү., 7 п.</t>
  </si>
  <si>
    <t>ИСМАГАМБЕТОВА ЖАЗИРА РАХИМЖАНОВНА</t>
  </si>
  <si>
    <t>г. Астана, ул.Жаxанша Досмухамедулы, д. 20/7 кв.  12</t>
  </si>
  <si>
    <t>Астана қ-сы, Жаxанша Досмухамедулы к-сі, 20/7 үй 12 пәтер</t>
  </si>
  <si>
    <t xml:space="preserve">Кушекбаев Ерболат Сеитович </t>
  </si>
  <si>
    <t>г. Астана, р-н район Байконыр, проспект Әл-Фараби,                 
здание №49/3, ком.10</t>
  </si>
  <si>
    <t xml:space="preserve">Астана қ.,  Байқоныр ауданы, Әл-Фараби даңғылы 49/3 үй, 10 бөлме
</t>
  </si>
  <si>
    <t>г. Астана, ул. Ахмета Жубанова, д. 6, кв. 32</t>
  </si>
  <si>
    <t>г. Астана, ул. Д. Кунаева, 33, оф. 301</t>
  </si>
  <si>
    <t>Астана қ., Ахмет Жұбанов к., 6 үй, 32 пәтер</t>
  </si>
  <si>
    <t>Астана қ., Д. Қонаев к., 33, 301 оф.</t>
  </si>
  <si>
    <t>Кубиева Гүлбарам Тарихқызы</t>
  </si>
  <si>
    <t>г. Астана, Алматинский район, ул. Жургенова д. 27/1, кв. 57</t>
  </si>
  <si>
    <t>Астана қаласы, Алматы ауданы, Жүргенов көшесі, 27/1-үй, 57-пәтер</t>
  </si>
  <si>
    <t>Искак Бакыт</t>
  </si>
  <si>
    <t xml:space="preserve">г. Астана, Шарль де Голь 1а, офис 501
Тел: +77771333327, 87016750282
</t>
  </si>
  <si>
    <t>Межрайонный суд по гражданским делам  города Астана</t>
  </si>
  <si>
    <t xml:space="preserve">Джайлыбекова Жанаргуль
Кабдышевна </t>
  </si>
  <si>
    <t xml:space="preserve">Астана қ., Алматы ауд., А108 көш., 214 пәт.
</t>
  </si>
  <si>
    <t xml:space="preserve">город Астана , Алматинский район , ул А108 ,кв 214
</t>
  </si>
  <si>
    <t>Серикбаев Руслан Кайырбекович</t>
  </si>
  <si>
    <t>Астана қаласы,  Сарыарка ауданы, 
 Оғыланды жолақ, 2 үй, пәтер 1</t>
  </si>
  <si>
    <t>г.Астана, пер.Оғыланды,д.2, кв.1</t>
  </si>
  <si>
    <t>Оразалиева Маржан Саликовна</t>
  </si>
  <si>
    <t xml:space="preserve">г. Астана, район Байконыр, улица Султанмахмуда Торайгырова, дом №6/3, кв. №3
</t>
  </si>
  <si>
    <t>тел. 87772434040.       Nurmakhanov_zhandos@mail.ru</t>
  </si>
  <si>
    <t xml:space="preserve">Астана қ , Байқоныр ауд.,  С. Торайгыров көш., №6/3,  №3 п
</t>
  </si>
  <si>
    <t xml:space="preserve">Астана
каласының азаматтьқ icтep жөніндегі ауданаралық соты </t>
  </si>
  <si>
    <t xml:space="preserve">Алматы қ., Мамыр-4 ы.а., 297 үй 37 пәтер
</t>
  </si>
  <si>
    <t xml:space="preserve">тел. 87772434040.       Nurmakhanov_zhandos@mail.ru,
</t>
  </si>
  <si>
    <t>Болат Асқар Ғалымжанұлы</t>
  </si>
  <si>
    <t>г. Астана, ул. Бейбитшилик, д. 77А, кв. 56</t>
  </si>
  <si>
    <t>г. Астана, ул. Д. Кунаева, д. 33, оф. 301</t>
  </si>
  <si>
    <t>Астана қаласы, Бейбітшілік көшесі, 77А үй, 56 пәтер</t>
  </si>
  <si>
    <t xml:space="preserve">Астана қ., Д. Қонаев к., 33 үй, 301 оф.  </t>
  </si>
  <si>
    <t>Исабеков Талгат Зиядинович</t>
  </si>
  <si>
    <t>г. Астана, ул. Е 15, д. 3, кв. 23</t>
  </si>
  <si>
    <t>Астана қаласы, Е 15 көшесі, 3 үй, 23 пәтер</t>
  </si>
  <si>
    <t>ДАНИЯРОВ АЛМАТ ГАЛИБЕКОВИЧ</t>
  </si>
  <si>
    <t>Астана қ-сы, Аль-Фараби шағын районы, Күйші Дина к-сі, 46/3 үй, 38 пәтер</t>
  </si>
  <si>
    <t>г. Астана, мкр. Аль-Фараби, ул. Куйши Дина, д. 46/3 кв. 38</t>
  </si>
  <si>
    <t>Кузнецов Вадим Андреевич</t>
  </si>
  <si>
    <t>960801350812</t>
  </si>
  <si>
    <t>г. Астана, район Алматы, улица Қобыланды Батыр, дом №7В, квартира №77.</t>
  </si>
  <si>
    <t>20.08.2024г.</t>
  </si>
  <si>
    <t>28.09.2024г.</t>
  </si>
  <si>
    <t>26.09.2024г.</t>
  </si>
  <si>
    <t>Астана қ., Алматы ауданы, Қобыланды Батыр көшесі, № 7В үй, № 77 пәтер</t>
  </si>
  <si>
    <t>20.08.2024ж.</t>
  </si>
  <si>
    <t>28.09.2024ж.</t>
  </si>
  <si>
    <t>26.09.2024ж.</t>
  </si>
  <si>
    <t>Толыбаева Гулчехра Сапарбаевна</t>
  </si>
  <si>
    <t xml:space="preserve">Астана қаласы, Соқпаппаев көшесі, 14/4-
үй 
</t>
  </si>
  <si>
    <t>28.08.2024г.</t>
  </si>
  <si>
    <t xml:space="preserve">г.Астана, ул. Соқпаппаев, д.14/4
</t>
  </si>
  <si>
    <t>760704450473</t>
  </si>
  <si>
    <t xml:space="preserve"> г.Астана, Проспект. Абая д.57/1, кв 13
</t>
  </si>
  <si>
    <t xml:space="preserve">Жеке тұлға Кашкимбекова Саягуль Саятовна
</t>
  </si>
  <si>
    <t>Астана қ. Проспект  Абай, ү. 57/1, 13 үй</t>
  </si>
  <si>
    <t>Адайбаев Манас Адайбайулы</t>
  </si>
  <si>
    <t>Астана қ., Жаhанша Досмухаметұлы көшесі, 10 ұй,  404 пәтер</t>
  </si>
  <si>
    <t>990507300186</t>
  </si>
  <si>
    <t>г. Астана, улица Жаhанша Досмухаметұлы, дом 10,  кв. 404</t>
  </si>
  <si>
    <t>Омеркулов Анай Талгатулы</t>
  </si>
  <si>
    <t>930606351280</t>
  </si>
  <si>
    <t>Астана қ-сы, Жанадария к-с,і 111 үй, 106 п-р</t>
  </si>
  <si>
    <t>Джакипова Гулистан Касымжановна</t>
  </si>
  <si>
    <t xml:space="preserve"> г. Астана , ул.А 92 , д. 2 кв. (офис) 152 </t>
  </si>
  <si>
    <t xml:space="preserve"> Астана қаласы, А 92 көшесі , 2 үй, пәтер (офис) 152</t>
  </si>
  <si>
    <t>Батырова Айнур Еркебаевна</t>
  </si>
  <si>
    <t>Астана қаласы,  Алматы ауданы, 
 Темирбек Жургенов көшесі, 28 үй, пәтер 57</t>
  </si>
  <si>
    <t xml:space="preserve">г.Астана,  район Алматы, ул.Темирбек Жургенов, д. 28 кв. 57 </t>
  </si>
  <si>
    <t xml:space="preserve"> Астана қ.,  А.Жубанов көшесі 4 үй 31 пәтер </t>
  </si>
  <si>
    <t xml:space="preserve">Лакисов Валерий Витальевич </t>
  </si>
  <si>
    <t xml:space="preserve"> г. Астана , ул.  А.Жубанова , д. 4 кв. (офис) 31 </t>
  </si>
  <si>
    <t>Кашкимбекова Саягуль Саятовна</t>
  </si>
  <si>
    <t xml:space="preserve">г. Астана, р-н Сарыарка ул.Карталинская, д.6 кв.13 </t>
  </si>
  <si>
    <t>Астана қ., Сарыарка ауданы,  Карталинская к-сі, 6 үй, 13 пат.</t>
  </si>
  <si>
    <t>Кабдышев Олжас Ерсаинович</t>
  </si>
  <si>
    <t>г. Астана, р-н Нұра, ул.Илияс Омаров, д.7, кв.21</t>
  </si>
  <si>
    <t>Астана қ.,  р-н Нұра, Ілияс Омаров к-сі,7 үй, 21 пат.</t>
  </si>
  <si>
    <t>Зуев Александр Евгеньевич</t>
  </si>
  <si>
    <t>г.Астана, район Байконыр, улица Асан Қайғы, дом №8, Квартира №210</t>
  </si>
  <si>
    <t>г.Астана, район Байконыр, Асан Қайғы көш., №8 үй, №210 пәт.</t>
  </si>
  <si>
    <t>Айбасов Мурат Сабазганович</t>
  </si>
  <si>
    <t>г. Астана, ул. Желтоксан 30/2, кв.16</t>
  </si>
  <si>
    <t>Астана қ., Желтоксан 30/2 көшесі., 16 пәтер</t>
  </si>
  <si>
    <t>Астана қаласының Азаматтық істер жөніндегі ауданаралық соты</t>
  </si>
  <si>
    <t xml:space="preserve">Макубаев Бахытжан Кенебаевич </t>
  </si>
  <si>
    <t xml:space="preserve">Астана қ.,  Есіл ауданы,  Сарайшык к-сі,  7/3 үй, 102 пат.
</t>
  </si>
  <si>
    <t xml:space="preserve">г. Астана, р-н  Есиль, ул. Сарайшык, д. 7/3, кв.102 
</t>
  </si>
  <si>
    <t>Галимовой Меруерт Армановна</t>
  </si>
  <si>
    <t>г. Астана, ул Асфендиярова, д. 9, кв. 424, +7 778 900 88 93</t>
  </si>
  <si>
    <t>Астана қаласы, ул. А.Токпанова көшесі, . үй8,6</t>
  </si>
  <si>
    <t>ЖУЛДУСПАЕВА САГДАД ГАЛИКАНОВНА</t>
  </si>
  <si>
    <t xml:space="preserve">Астана қ., С.Торайғыров көшесі 2 үй, 10 пәтер </t>
  </si>
  <si>
    <t>Тасбулатова Айслу Сатыбалдиновна</t>
  </si>
  <si>
    <t>Астана қаласы, Конституция көшесі, 25 үй, 22 пәтер</t>
  </si>
  <si>
    <t>г. Астана, ул. Конституция, д. 25, кв. 22</t>
  </si>
  <si>
    <t>Самсонов Михаил Сергеевич</t>
  </si>
  <si>
    <t>г. Астана, район Сарыарка, ул. Карталинская, д. 67, кв. 1</t>
  </si>
  <si>
    <t>Астана қ., Сарыарка ауданы, Карталинская көш., 67 ү., 1 п.</t>
  </si>
  <si>
    <t>Мухамадиев Ерболат Толеуханович</t>
  </si>
  <si>
    <t xml:space="preserve">Казахстан , Акмолинская обл. , г. Астана , ул. ПРОСПЕКТ Тәуелсіздік , д. 21 кв. 318 </t>
  </si>
  <si>
    <t>Укиметова Бидана Ерлановна</t>
  </si>
  <si>
    <t>г.Астана, Сагынак 43,  219</t>
  </si>
  <si>
    <t>87770319851 bidanaukimetova@gmail.com</t>
  </si>
  <si>
    <t xml:space="preserve">Казахстан , Акмолинская обл. , г. Астана , ул. ПРОСПЕКТ Тәуелсіздік , үй 21 п. 318 </t>
  </si>
  <si>
    <t>г.Астана, Сағынак 43,  219</t>
  </si>
  <si>
    <t>Несіпбек Ернұр Талғатұлы</t>
  </si>
  <si>
    <t xml:space="preserve">г.Астана, район Нура,
 Ул.С.Асфендиярова, дом №6, кв.95
</t>
  </si>
  <si>
    <t>Астана қаласы,  Нұра ауданы, 
 С.Асфендияров көшесі, 6 үй, пәтер 95</t>
  </si>
  <si>
    <t>Мейрбеков Жалгас Пиялович</t>
  </si>
  <si>
    <t>г. Астана, ул. Е. Серкебаева, д. 33, кв. 34</t>
  </si>
  <si>
    <t xml:space="preserve"> 8 771 4000 241                     info@lexliberty-kz.com</t>
  </si>
  <si>
    <t>Астана қ., Е. Серкебаева к., 33 ү., 34 п.</t>
  </si>
  <si>
    <t>Шалабаев Нуржан Нурлыбаевич</t>
  </si>
  <si>
    <t>город Астана, Байконурский район, ул Жаханша Досмухамедулы д 10,
кв216</t>
  </si>
  <si>
    <t>Астана қ., Байқоңыр ауд., Жаханша Досмұхамедұлы 10 үй,
216 пәт.</t>
  </si>
  <si>
    <t>г. Астана, ул.Сарайшык, д.9 кв.85</t>
  </si>
  <si>
    <t>Межрайонный суд по граджанским делам города Астана</t>
  </si>
  <si>
    <t>Астана қ, Сарайшык, 9-85</t>
  </si>
  <si>
    <t>Амантаев Жасулан Жумабаевич</t>
  </si>
  <si>
    <t xml:space="preserve">г. Астана, улица С. Сейфулина, дом 5, кв. №188
</t>
  </si>
  <si>
    <t xml:space="preserve">Астана қ , С. Сейфулин көш., №5,  №188 п
</t>
  </si>
  <si>
    <t xml:space="preserve"> Султанбекова Эльмира Сапарбековна    </t>
  </si>
  <si>
    <t>Астана қаласы, Сарыарқа ауданы, Дукен ұлы көшесі, 21-1 үй, 17 пәтер</t>
  </si>
  <si>
    <t>Астана қаласы ауданаралық азаматтық істер бойынша соты</t>
  </si>
  <si>
    <t>Тулеуханов Даурен Жанабайұлы</t>
  </si>
  <si>
    <t>Астана қ., Д. Қонаев к., 33 ғимарты, 301 оф.</t>
  </si>
  <si>
    <t>87778510851 dauren.tuleukhanov01@mail.ru</t>
  </si>
  <si>
    <t xml:space="preserve"> Султанбекова Эльмира Сапарбековна </t>
  </si>
  <si>
    <t xml:space="preserve"> город Астана,
район Сарыарка, улица Дукенулы, дом 21/1, квартира 17</t>
  </si>
  <si>
    <t>Тулеуханов Даурен Жанабаевич</t>
  </si>
  <si>
    <t>г. Астана, ул.Д. Кунаева, зд.33, оф.301</t>
  </si>
  <si>
    <t xml:space="preserve">Хасенов Куаныш Уразханович, 23.09.1977 г.р.,
                               </t>
  </si>
  <si>
    <t>г.Астана, Байконурский район, 
ул.Сарыарка, дом 41, квартира 26</t>
  </si>
  <si>
    <t>Межрайонный  суд по гражданским делам  города  Астаны.</t>
  </si>
  <si>
    <t>27.02.2024г.</t>
  </si>
  <si>
    <t>Асель Сайлаубай</t>
  </si>
  <si>
    <t>03.10.2024</t>
  </si>
  <si>
    <t>04.11.2024</t>
  </si>
  <si>
    <t>г.Астана, ул. Музтау, 2</t>
  </si>
  <si>
    <t>87757264264 Adely.79@mail.ru</t>
  </si>
  <si>
    <t>Хасенов Куаныш Уразханович, 23.09.1977 г.р.,</t>
  </si>
  <si>
    <t>г.Астана, Байконур ауданы,
Сарыарқа даңғылы, 41 үй, 26 пәтер</t>
  </si>
  <si>
    <t>27.02.2024 ж.</t>
  </si>
  <si>
    <t xml:space="preserve"> Астана қ., Мұзтау көшесі, 2</t>
  </si>
  <si>
    <t>87757264264  Adely.79@mail.ru</t>
  </si>
  <si>
    <t>850402302632</t>
  </si>
  <si>
    <t>Исманбеков Айдар Султанбекович</t>
  </si>
  <si>
    <t>г. Астана, р-н Сарыарка, пр.Абая 8, ВП-6</t>
  </si>
  <si>
    <t>8-775-256-45-77 эл.адрес: 2564577@mail.ru</t>
  </si>
  <si>
    <t xml:space="preserve">Жеке тұлға: Аубакиров Куаныш Жасуланович
</t>
  </si>
  <si>
    <t xml:space="preserve">Астана қ. Жанибек Тархан көш. 9 үй, 390 пәтер (кеңсе) </t>
  </si>
  <si>
    <t>Астана қ., Сарыарқа ауданы, Абай даңғылы 8, ҚН-6</t>
  </si>
  <si>
    <t>8-775-256-45-77, эл.адрес; 2564577@mail.ru</t>
  </si>
  <si>
    <t xml:space="preserve">г.Астана, жилой массив Промышленный, ул. Бакен Серикбаева, д.1, кв. (офис) 2 </t>
  </si>
  <si>
    <t>Кадырова Ардак Маратовна</t>
  </si>
  <si>
    <t>ИИН 860313401391</t>
  </si>
  <si>
    <t>г. Астана, ул. А.Токпанова, д. 86</t>
  </si>
  <si>
    <t xml:space="preserve">Астана қ, Промышленный тұрғын ауданы, Бакен Серикбаев к, 1 үй, 2 пәтер (офис) </t>
  </si>
  <si>
    <t>Астана қ, А.Тоқпанов көшесі, 86 үй</t>
  </si>
  <si>
    <t>Абдыгалиев Кайрат Ермекович</t>
  </si>
  <si>
    <t>Астана қ.,Б. Майлин  көшесі, 9 ұй,  175 пәтер</t>
  </si>
  <si>
    <t>670725350105</t>
  </si>
  <si>
    <t>г Астана, район Алматы, ул. Бейімбет Майлин, д. 9, кв. 175.</t>
  </si>
  <si>
    <t>Алишев Канат Куттыбаевич</t>
  </si>
  <si>
    <t>781024302596</t>
  </si>
  <si>
    <t xml:space="preserve">, Казахстан , Акмолинская обл. , г. Астана , ул. ОСТРОВСКОГО , д. 78А </t>
  </si>
  <si>
    <t xml:space="preserve">Межрайонного суд по гражданским делам города Астаны </t>
  </si>
  <si>
    <t>г.Астана Мангилик ел 36 кв.131</t>
  </si>
  <si>
    <t xml:space="preserve">87072027720  bakhti9r@mail.ru
</t>
  </si>
  <si>
    <t>Алишева Канат Куттыбаевич</t>
  </si>
  <si>
    <t>87072027720  bakhti9r@mail.ru</t>
  </si>
  <si>
    <t>Дуйсенбаева Мольдир Жылкыбаевна</t>
  </si>
  <si>
    <t>Астана қаласы, Сафуан Шаймерденов  көшесі, 8 үй, 406 пәтер</t>
  </si>
  <si>
    <t>г. Астана, ул. Сафуан Шаймерденов, д. 8, кв. 406</t>
  </si>
  <si>
    <t>Жетписов Адлет Аскарович</t>
  </si>
  <si>
    <t>ИИН 880323350593</t>
  </si>
  <si>
    <t xml:space="preserve"> город Астана, район Алматы, улица Жұмекен Нәжімеденов, дом №27, Квартира №102, +7 7713381808</t>
  </si>
  <si>
    <t>г. Астана, ул. А.Токпанова, д. 8/6</t>
  </si>
  <si>
    <t xml:space="preserve">Акилбеков Галымжан Нуриддинович </t>
  </si>
  <si>
    <t xml:space="preserve">г.Астана, район Сарыарка,
 ул.Жеңіс, дом №17А, кв.4
</t>
  </si>
  <si>
    <t xml:space="preserve"> г. Астана, ул. Б.Майлина, д.37, офис 201, этаж 2, Бизнес Центр Uly  Dala Plaza</t>
  </si>
  <si>
    <t>Астана қаласы,  Сарыарка ауданы, 
 Жеңіс көшесі, №17А үй, пәтер 4</t>
  </si>
  <si>
    <t xml:space="preserve"> Астана қаласы, Б.Майлина көшесі, 37 үй, офис 201, Uly  Dala Plaza бизнес орталығы, 2 қабат</t>
  </si>
  <si>
    <t xml:space="preserve"> Романов Бахтияр Кенжебаевич </t>
  </si>
  <si>
    <t>г. Астана, р-н Сарыарка, ул.Финиковая, д.235</t>
  </si>
  <si>
    <t xml:space="preserve">Романов Бахтияр Кенжебаевич </t>
  </si>
  <si>
    <t>Астана қ., Сарыарқа р-ні, Финиковая к-сі, 235 үй</t>
  </si>
  <si>
    <t xml:space="preserve">Астана қаласы, Алматы районы, Жұмекен Нәжімеденов көшесі, №27 үй, №102 пәтер, +7 7713381808
</t>
  </si>
  <si>
    <t xml:space="preserve"> Астана қ., А.Тоқпанов к., 8/6  </t>
  </si>
  <si>
    <t>Искакова Лейла Жаксылыковна</t>
  </si>
  <si>
    <t>г.Астана, пр.Сарыарка 15,кв.15</t>
  </si>
  <si>
    <t>Астана қаласы, Сарыарқа д.15, 15 пәтер</t>
  </si>
  <si>
    <t>МЫСЖАНОВА РЫСКУЛЬ ТАУРБЕКОВНА</t>
  </si>
  <si>
    <t>г.Астана, ул. Кенесары, д. 46 кв. 33</t>
  </si>
  <si>
    <t>Бупешева Алия Жандарбековна</t>
  </si>
  <si>
    <t xml:space="preserve">г. Астана, улица А92, кв. 32
</t>
  </si>
  <si>
    <t>Астана қ-сы, Кенесары к-сі, 46 үй 33 пәтер</t>
  </si>
  <si>
    <t xml:space="preserve">Астана қаласы, А92 көш.,32 п.
</t>
  </si>
  <si>
    <t>Есмаганбетов Кайрат
Серикжанович</t>
  </si>
  <si>
    <t>г. Астана, р-н Есиль, пр-т Улы Дала, д. 47, кв. 116"</t>
  </si>
  <si>
    <t>Астана қаласы, Есіл ауданы, Ұлы дала даңғылы, 47 үй, 116 пәтер</t>
  </si>
  <si>
    <t xml:space="preserve">Басанова Карлагаш Алпысбаевна </t>
  </si>
  <si>
    <t>Астана қ., Байқоныр ауданы,  Луи Пастер көшесі, 119 үй, 1 пат.</t>
  </si>
  <si>
    <t>г. Астана, Байконырский р-н, ул. Луи Пастер, д. 119, кв.1</t>
  </si>
  <si>
    <t>Богембаева Малика Султановна</t>
  </si>
  <si>
    <t>Астана қ., Ш. Уалиханов көшесі, 9/1 ұй,  7 пәтер</t>
  </si>
  <si>
    <t>841121401436</t>
  </si>
  <si>
    <t>г. Астана, улица Ш. Уалиханова, дом 19/1  кв. 7</t>
  </si>
  <si>
    <t xml:space="preserve">ТОКУМБЕТОВ КАЙРАТ АМАНГЕЛЬДИНОВИЧ </t>
  </si>
  <si>
    <t xml:space="preserve">город Астана, район Нұра, улица Мақсұт Нәрікбаев,
дом №9, Квартира №258
</t>
  </si>
  <si>
    <t xml:space="preserve">Астана қ., Нұра ауд.,  Мақсұт Нәрікбаев көш.,
№9 үй, №258 пәт.
</t>
  </si>
  <si>
    <t>Байшора Бақытгүл Әбдіқадырқызы</t>
  </si>
  <si>
    <t>г. Астана, Алматинский район, ул. Кордай, дом 77, кв.188</t>
  </si>
  <si>
    <t>Астана қаласы, Алматы ауданы, Қордай көшесі, 77 үй, 188 пәтер</t>
  </si>
  <si>
    <t>Сапарова Нұрлан Ендібайұлы</t>
  </si>
  <si>
    <t>г. Астана, Алматинский район, улица Аманжол Бөлекпаев, дом 15, кв. 79</t>
  </si>
  <si>
    <t xml:space="preserve">Сапаров Нұрлан Ендібайұлы </t>
  </si>
  <si>
    <t>Астана қ., Алматы ауданы, Аманжол Бөлекпаев көшесі,       15 үй, 79 пәтер</t>
  </si>
  <si>
    <t xml:space="preserve">КАМЕНЩИКОВА АЛИСА ЛЬВОВНА </t>
  </si>
  <si>
    <t xml:space="preserve">г. Астана , ул. ЖИЛОЙ МАССИВ ЮГО-ВОСТОК, ул. Сырымбет , д. 15 </t>
  </si>
  <si>
    <t xml:space="preserve">Астана қаласы, ЖИЛОЙ МАССИВ ЮГО-ВОСТОК, Сырымбет көшесі 15 </t>
  </si>
  <si>
    <t>Джусинова Шахизат Калыковна</t>
  </si>
  <si>
    <t>710328402582</t>
  </si>
  <si>
    <t>г. Астана, жилой массив Уркер, улица Киикти, д. 5 кв. 1.</t>
  </si>
  <si>
    <t>28.10.2024г.</t>
  </si>
  <si>
    <t>31.10.2024г.</t>
  </si>
  <si>
    <t>27.11.2024г.</t>
  </si>
  <si>
    <t>Астана қаласы, Үркер тұрғын алабы, Киікті көшесі, 5-үй, 1.</t>
  </si>
  <si>
    <t>28.10.2024ж.</t>
  </si>
  <si>
    <t>31.10.2024ж.</t>
  </si>
  <si>
    <t>27.11.2024ж.</t>
  </si>
  <si>
    <t>НАГИМЖАНОВА АЙГЕРИМ ТОЛЕУТАЙКЫЗЫ</t>
  </si>
  <si>
    <t xml:space="preserve">г. Астана, ул. Aлихан Бокейхан, д. 11/1 кв.  210 </t>
  </si>
  <si>
    <t>ЖОЛАМАНОВ АРМАН МУХТАРОВИЧ</t>
  </si>
  <si>
    <t>г. Астана, ЖМ Ондирис, пер. Туздыкол, д. 15/2</t>
  </si>
  <si>
    <t xml:space="preserve">Астана қ-сы, Aлихан Бокейхан к-сі, 11/1 үй 210 пәтер </t>
  </si>
  <si>
    <t xml:space="preserve">Смаилова Гулзада Жусипбеккызы </t>
  </si>
  <si>
    <t xml:space="preserve">Астана қ., Кабанбай батыр даң., 53 үй, 12 пәт.
</t>
  </si>
  <si>
    <t xml:space="preserve">г. Астана, пр. Кабанбай батыра, д. 53, кв. 12
</t>
  </si>
  <si>
    <t xml:space="preserve">КАКЕНОВА АИДА СЕРИКОВНА </t>
  </si>
  <si>
    <t xml:space="preserve">910907451130 </t>
  </si>
  <si>
    <t xml:space="preserve">Астана қ., Улы Дала, 86/1 үй, 98 п-р
 </t>
  </si>
  <si>
    <t>г. Астана, ул.Улы Дала, дом 86/1 , кв 98</t>
  </si>
  <si>
    <t xml:space="preserve"> 8 7059958664 vtb.smagulov@mail.ru  </t>
  </si>
  <si>
    <t xml:space="preserve">г.Астана,,Жилой массив
Пригородный , ул.Жанадария , д 111, кв 106
</t>
  </si>
  <si>
    <r>
      <rPr>
        <sz val="11"/>
        <rFont val="Times New Roman"/>
        <family val="1"/>
        <charset val="204"/>
      </rPr>
      <t>г. Астана, ул.Жанибека Тархана, д. 9 кв. (офис) 390</t>
    </r>
    <r>
      <rPr>
        <b/>
        <sz val="11"/>
        <rFont val="Times New Roman"/>
        <family val="1"/>
        <charset val="204"/>
      </rPr>
      <t xml:space="preserve">  </t>
    </r>
  </si>
  <si>
    <t xml:space="preserve"> Есентаева Айдана Нурлановна</t>
  </si>
  <si>
    <t xml:space="preserve">г. Астана, район Есиль, 
    улица Бухар Жырау 30-168 
</t>
  </si>
  <si>
    <t xml:space="preserve"> Есентаева Айдана Нурлановна  </t>
  </si>
  <si>
    <t xml:space="preserve">Астана қаласы, Есіл ауданы, Бухар Жырау көшесі 30-168 
</t>
  </si>
  <si>
    <t xml:space="preserve">Ташмагамбетов Аян Мейрамович </t>
  </si>
  <si>
    <t>г. Астана, р-н Нұра, ул.Төле би, дом 25А, кв. 116</t>
  </si>
  <si>
    <t>Астана қ., Нұра ауданы,  Төле би көшесі, 25А үй, 116 пат.</t>
  </si>
  <si>
    <t xml:space="preserve">Қадырғалиева Алтынай Асанқызы </t>
  </si>
  <si>
    <t>г.Астана, проспект Женис, д.49, кв.40</t>
  </si>
  <si>
    <t xml:space="preserve">Қадырғалиева Алтынай                                                                                 Асанқызы </t>
  </si>
  <si>
    <t>Астана қ., Жеңіс даңғылы, 49 үй, 40 пәтер</t>
  </si>
  <si>
    <t xml:space="preserve">Нурмахамбетов Нургали Мейрамбекович </t>
  </si>
  <si>
    <t xml:space="preserve">, г. Астана , ул. микрорайон Аль-Фараби, улица Габита Мусрепова , д. 4/2 кв. (офис) 57 </t>
  </si>
  <si>
    <t>Астана қ. , Әл-Фараби шағын ауданы, Ғабит Мүсірепов көшесі , 4/2 үй, 57 пәтер</t>
  </si>
  <si>
    <t>ЖУСУПОВА БОТАГОЗ БОЛАТОВНА</t>
  </si>
  <si>
    <t xml:space="preserve">г. Астана, Сарыарка район, улица Желтоксан, дом 32/3 квартира 46 </t>
  </si>
  <si>
    <t>Жаксылыкова Гульсана Канатовна</t>
  </si>
  <si>
    <t>29.11.2024</t>
  </si>
  <si>
    <t xml:space="preserve">г.Астана, Алматинский район, проспект Шәкәрім Құдайбердыулы, дом 4/4, квартира 124 </t>
  </si>
  <si>
    <t xml:space="preserve">8 775 170 2777 gulsana3@gmail.com  </t>
  </si>
  <si>
    <t>07.11.2024</t>
  </si>
  <si>
    <t xml:space="preserve">Астана қ., Сарыарка ауданы, Желтоқсан көшесі, 32/3 үй, 46 пәтер. </t>
  </si>
  <si>
    <t xml:space="preserve">Астана қ., Алматы ауданы, Шәкәрім Құдайбердыулы даңғылы, 4/4 үй, 124 пәтер </t>
  </si>
  <si>
    <t xml:space="preserve">8 775 170 2777   gulsana3@gmail.com  </t>
  </si>
  <si>
    <t xml:space="preserve">ҚАБДОЛЛА БОСТАН БАУРЖАНҰЛЫ </t>
  </si>
  <si>
    <t>.000604550726</t>
  </si>
  <si>
    <t xml:space="preserve">город Астана, район Сарыарка,
улица Борис Ерзакович, дом №8
</t>
  </si>
  <si>
    <t xml:space="preserve">Астана қ., Сарыарка ауд.,
Борис Ерзакович көш., үй №8
</t>
  </si>
  <si>
    <t>Махина Асель Камитжановна</t>
  </si>
  <si>
    <t xml:space="preserve">город Астана, район Нура,
проспект Кабанбай Батыр, дом 5/1, кв. 29
</t>
  </si>
  <si>
    <t xml:space="preserve">Астана қ., Нұра ауд.,
Кабанбай Батыр даңғ., үй 5/1, пәт. 29
</t>
  </si>
  <si>
    <t xml:space="preserve">Мансурова Наргиз Мухтаровна </t>
  </si>
  <si>
    <t>Республика Казахстан, город Астана, район Нұра, улица Әбікен Бектұров, дом №17, Квартира №135</t>
  </si>
  <si>
    <t>Әділбек Айдос Жұмашұлы</t>
  </si>
  <si>
    <t>г. Астана, ул. Шаймерден Косшыгулулы, д. 17/1, кв. 14</t>
  </si>
  <si>
    <t>г. Астана, ул. Кайым Мухамедханов, д. 28А, кв. 405</t>
  </si>
  <si>
    <t>Астана қаласы, Шәймерден Қосшығұлұлы көшесі, 17/1 үй, 14 пәтер</t>
  </si>
  <si>
    <t xml:space="preserve">Астана қ., Қайым Мұхамедханов к., 28А үй, 405 п.  </t>
  </si>
  <si>
    <t>Нугманов Канат Елешович</t>
  </si>
  <si>
    <t xml:space="preserve">город Астана, район Алматы, улица А 108, дом №20, Квартира №8
</t>
  </si>
  <si>
    <t xml:space="preserve">Астана қ., Алматы ауд.,
А108 көш., үй 20, пәт. №8
</t>
  </si>
  <si>
    <t>Астана қ., Тарас Шевченко көш. 4/1, 307 офис</t>
  </si>
  <si>
    <t>Дюсембин Жан Ихсанович</t>
  </si>
  <si>
    <t xml:space="preserve">Астана қ., Алматы ауд., Аманжол Бөлекпаев көш., үй №14, №177 пәт.
</t>
  </si>
  <si>
    <t>город Астана, район Алматы, улица
Аманжол Бөлекпаев, дом №14, Квартира
№177</t>
  </si>
  <si>
    <t xml:space="preserve"> Есмагамбетов Амангельды Байниязович </t>
  </si>
  <si>
    <t>Астана қаласы, улица Жургенева, дом 28 нежилое помещение</t>
  </si>
  <si>
    <t xml:space="preserve"> Есмагамбетов Амангельды Байниязович</t>
  </si>
  <si>
    <t xml:space="preserve"> город Астана,
улица Жургенева, дом 28, нежилое помещение</t>
  </si>
  <si>
    <t xml:space="preserve">г.Астана, район 
Алматы, улица Қобыланды Батыр, дом №7В,
Квартира №77
</t>
  </si>
  <si>
    <t xml:space="preserve">Кузнецов Вадим Андреевич </t>
  </si>
  <si>
    <t>Астана қаласы,  Алматы ауданы, 
 Қобыланды Батыр көшесі, №7В үй, пәтер 77</t>
  </si>
  <si>
    <t>Тунгушбеков Мерей Сейдрахманович</t>
  </si>
  <si>
    <t>г. Астана, район Алматы, ул. Кенен Азирбаев, д. 6, кв. 6</t>
  </si>
  <si>
    <t>Астана қаласы, Алматы ауданы, Кенен Әзірбаев көшесі, 6 үй, 6 пәтер</t>
  </si>
  <si>
    <t xml:space="preserve">Умаров Ерболат Аскарович </t>
  </si>
  <si>
    <t>841110301797</t>
  </si>
  <si>
    <t xml:space="preserve">Акмолинская обл. , г. Астана , УЛИЦА Сагадат Нурмагамбетов , д. 23 кв. (офис) 260 </t>
  </si>
  <si>
    <t xml:space="preserve">Акмолинская обл. , Астана қ, Сагадат Нурмагамбетов, 23-260 </t>
  </si>
  <si>
    <t xml:space="preserve">СЕЙТНЕСІП АЙГҮЛ ҚУАНТҚАНҚЫЗЫ </t>
  </si>
  <si>
    <t xml:space="preserve">980518400411 </t>
  </si>
  <si>
    <t xml:space="preserve">Казахстан , Акмолинская обл. , г. Астана , ул. УЛИЦА Aбикен Бектуров , д. 4/3 кв. (офис) 28 </t>
  </si>
  <si>
    <t>87474477730,                     Samalik_01@mail.ru</t>
  </si>
  <si>
    <t>13.11.2024</t>
  </si>
  <si>
    <t xml:space="preserve"> Астана , Aбикен Бектуров , 4/3 - 28 </t>
  </si>
  <si>
    <t>Павлодар облысы, Павлодар қ,  Лермонтова, 86-14</t>
  </si>
  <si>
    <t>Омаров Ержан Бекмырзаұлы</t>
  </si>
  <si>
    <t>г. Астана, район Алматы, ул. Махтумкули, д. 3, кв. 18</t>
  </si>
  <si>
    <t>Астана қаласы, Алматы ауданы, Махтумкули көшесі, 3 үй, 18 пәтер</t>
  </si>
  <si>
    <t xml:space="preserve">Калдыбаевой Асель Алтынбековны </t>
  </si>
  <si>
    <t xml:space="preserve"> г.Астана, ул.Иманова 41 кв 
485</t>
  </si>
  <si>
    <t xml:space="preserve">Кузнецова Татьяна Сергеевна </t>
  </si>
  <si>
    <t>Астана қаласы, Иманов көш. 41 үй, 485 пәтер 
485</t>
  </si>
  <si>
    <t xml:space="preserve">Кузнецова Татьяна Сергеевна
</t>
  </si>
  <si>
    <t>г. Астана, район Алматы, ул. А 92, д. 2, кв. 152</t>
  </si>
  <si>
    <t>15/11/2024</t>
  </si>
  <si>
    <t>16/12/2024</t>
  </si>
  <si>
    <t>г. Астана, ул. А.Бокейхана, д. 25 В, кв. 369</t>
  </si>
  <si>
    <t>87015552123 damir.semei@mail.ru</t>
  </si>
  <si>
    <t>Астана қаласы, Алматы ауданы, А 92 көшесі, 2 үй, 152 пәтер</t>
  </si>
  <si>
    <t xml:space="preserve">Астана қ., А.Бокейхана к., 25 В үй, 369 п.  </t>
  </si>
  <si>
    <t xml:space="preserve">Жарболова Маржан Рустемовна </t>
  </si>
  <si>
    <t xml:space="preserve">г. Астана, р-н Нұра, ул.Сыганак 1 кв.401
</t>
  </si>
  <si>
    <t>Астана қ., Нұра ауданы,  Сығанак  көшесі, 1 үй, 401 пат.</t>
  </si>
  <si>
    <t>Айходжаева Сандугаш
Жанатбековна</t>
  </si>
  <si>
    <t xml:space="preserve">Астана қаласы
Ш.Косшыгулулы 7 үй 425 пәтер
</t>
  </si>
  <si>
    <t xml:space="preserve">                                                                                                                город Астана, 
улица Ш.Косшыгулулы, дом №7, кв.425
</t>
  </si>
  <si>
    <t>Тукеев Асет Нурбекович</t>
  </si>
  <si>
    <t>г. Астана, р-н Байконыр, ул.Ахмета Жубанова, дом 27, кв. 28</t>
  </si>
  <si>
    <t>Санаубарова Айгуль Сериковна</t>
  </si>
  <si>
    <t>г.Астана, район Нура, ул. И.Омарова, дом 21</t>
  </si>
  <si>
    <t>8 700 307 46 03 sanaubarova_aigul@mail.ru</t>
  </si>
  <si>
    <t>Астана қ., Байконыр ауданы,  Ахмет Жубанов көшесі, 27 үй, 28 пат.</t>
  </si>
  <si>
    <t>Астана қаласы,Нұра ауданы, И. Омарова көшесі, 21 үй</t>
  </si>
  <si>
    <t>Кабылбеков Шынгысхан Абдисаматулы</t>
  </si>
  <si>
    <t xml:space="preserve">Акмолинская обл. , г. Астана, ул. микрорайон Алатау, Улица Амангелди Иманова, д. 32/2 кв. 32 </t>
  </si>
  <si>
    <t xml:space="preserve">г. Астана , ул. УЛИЦА КЕНЕСАРЫ , д. 57/1 кв. (офис) 64 </t>
  </si>
  <si>
    <t xml:space="preserve"> Астана қаласы,Кенесары 57/1, кв.64 </t>
  </si>
  <si>
    <t xml:space="preserve">г. Астана, ул. Жургенова 28
</t>
  </si>
  <si>
    <t xml:space="preserve">Астана қаласы, Жургенов көш.,28 үй.
</t>
  </si>
  <si>
    <t>Бекентаев Ербулан Галымович</t>
  </si>
  <si>
    <t>г. Астана, ул. Рыскулбекова, д. 11/3, кв. 11</t>
  </si>
  <si>
    <t>Астана қ., Рыскулбекова к-сі, 11/3 үй, 11 пәтер</t>
  </si>
  <si>
    <t>Астанақ.,  Мәңгілік ел даңғ. 36 үй,  131 пәтер</t>
  </si>
  <si>
    <t>Джакеева Наталья Сергеевна</t>
  </si>
  <si>
    <t xml:space="preserve">Анапияева Гаухар Абдилдаевна   </t>
  </si>
  <si>
    <t xml:space="preserve">Астана қ., Камысты, к.  у 111/1  
</t>
  </si>
  <si>
    <t xml:space="preserve">г.Астана, ул.Камысты, 111/1 </t>
  </si>
  <si>
    <t>Калысбекова Шолпан Калкабаевна</t>
  </si>
  <si>
    <t>г. Астана, улица Жаркент, д. №28</t>
  </si>
  <si>
    <t>Астана қ., Жаркент көшесі, 28 ұй</t>
  </si>
  <si>
    <t>Курумбаев Данияр Куатович</t>
  </si>
  <si>
    <t>Г. Астана, Мкр юго-восток, ул. Есиль 71</t>
  </si>
  <si>
    <t>Астана қ.,  юго-восток шағын ауданы,  Есиль 71 көшесі</t>
  </si>
  <si>
    <t xml:space="preserve">  Бияхметов Рустам Ильясович  </t>
  </si>
  <si>
    <t>Астана қ, Тұран даң,  46 Б үй, 173пәтер</t>
  </si>
  <si>
    <t xml:space="preserve"> Бияхметов Рустам Ильясович</t>
  </si>
  <si>
    <t>г. Астана, пр. Туран, д. 46 Б, кв. 173</t>
  </si>
  <si>
    <t xml:space="preserve">г. Астана ,  ул.Каныш Сaтбаев , д. 20 кв. 198 
</t>
  </si>
  <si>
    <t xml:space="preserve">Есбатырова Назерке Алишеркызы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</si>
  <si>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Астана қ., Каныш Сaтбаев көш., 20үй, пәт. 198 
</t>
  </si>
  <si>
    <t>Абдешов Касым Айдарбекович</t>
  </si>
  <si>
    <t xml:space="preserve">Республика Казахстан, , Акмолинская обл. , г. Астана , ул. УЛИЦА Ахмет Байтурсынулы , д. 49/1 кв. (офис) 103 </t>
  </si>
  <si>
    <t xml:space="preserve">Қазақстан Республикасы, Акмолинская обл. ,  Астана қ,  Ахмет Байтурсынулы көшесі , 49/1 үй, (офис) 103 </t>
  </si>
  <si>
    <t>650420400556</t>
  </si>
  <si>
    <t>Казахстан , Акмолинская обл. , г. Астана , ул. С 189 , д. 25 кв. (офис) 68</t>
  </si>
  <si>
    <t xml:space="preserve"> Акмолинская обл. , Астана қ., С 189  көшесі,  25 үй,  (офис) 68</t>
  </si>
  <si>
    <t xml:space="preserve">БЕЙСЕНБАЕВ ЖИГЕР ТУСИПБЕКОВИЧ </t>
  </si>
  <si>
    <t>г. Астана, ул.  Шынгыс Айтматов, д. 34/1 кв. 56</t>
  </si>
  <si>
    <t>Астана қ-сы, Шынгыс Айтматов к-сі, 34/1 үй 56 пәтер</t>
  </si>
  <si>
    <t xml:space="preserve">Сұлтанбаева Гүлнар Амалханқызы  </t>
  </si>
  <si>
    <t xml:space="preserve">Қазақстан Республикасы, Қазақстан Республикасы, 
Астан қаласы, Нұра ауданы, 
Қабанбай батыр даңғылы,
№59А үй, 38 пәтер, 
</t>
  </si>
  <si>
    <t>Астан қаласының азаматтық істер жөніндегі ауданаралық соты</t>
  </si>
  <si>
    <t>Астана қ., Д Кунаева, 33  ғимарты, 301 оф.</t>
  </si>
  <si>
    <t xml:space="preserve">Сұлтанбаева Гүлнар Амалханқызы    </t>
  </si>
  <si>
    <t>Республика Казахстан,  город Астана, район Нура, проспект Кабанбай батыра, дом 59А, квартира 38</t>
  </si>
  <si>
    <t>г. Астана, ул. Д. Кунаева, зд. 33, оф.301</t>
  </si>
  <si>
    <r>
      <t xml:space="preserve">87015552123 </t>
    </r>
    <r>
      <rPr>
        <sz val="11"/>
        <color rgb="FF0000FF"/>
        <rFont val="Times New Roman"/>
        <family val="1"/>
        <charset val="204"/>
      </rPr>
      <t>damir.semei@mail.ru</t>
    </r>
  </si>
  <si>
    <t>Астана қаласы, Сарыарқа ауданы, Ермек 
Серкебаев көшесі, үй №41, Пәтер №253</t>
  </si>
  <si>
    <t>890210450266</t>
  </si>
  <si>
    <t xml:space="preserve">Жусупбекова Жансая Аскербековна  </t>
  </si>
  <si>
    <t>г.Астана , Сарыаркинский район, ул. Ермек 
Серкебаева 41, кв.253</t>
  </si>
  <si>
    <t xml:space="preserve"> Жусупбекова Жансая Аскербековна
</t>
  </si>
  <si>
    <t>Уахитова Зейнеп Накиджановна</t>
  </si>
  <si>
    <t>490402400205</t>
  </si>
  <si>
    <t>г. Астана, просп. Улы Дала 86, кв. 184</t>
  </si>
  <si>
    <t xml:space="preserve">Межрайонный суд по гражданским делам города Астаны </t>
  </si>
  <si>
    <t>г. Астана, ул. А.Токпанова, д. 8,6 почтовый ящик 131</t>
  </si>
  <si>
    <t xml:space="preserve"> Астана қ,  А.Токпанов көш,  8,6</t>
  </si>
  <si>
    <t>880928351339</t>
  </si>
  <si>
    <t xml:space="preserve">г. Астана , ул. УЛИЦА ШОЛПАН ИМАНБАЕВА , д. 11 кв. (офис) 59 </t>
  </si>
  <si>
    <t>95.11.2024</t>
  </si>
  <si>
    <t xml:space="preserve">СМАИЛОВА ЛЯЗЗАТ ЕСЛЯМОВНА </t>
  </si>
  <si>
    <t xml:space="preserve">                                                                                                                                  Астана қ., Каратал көш., үй 31 
</t>
  </si>
  <si>
    <t xml:space="preserve">                                                                                                                                       г. Астана , ул. Каратал , д. 31 
</t>
  </si>
  <si>
    <t xml:space="preserve">Лаубаева Асель Джумасатовна </t>
  </si>
  <si>
    <t>Астана қаласы,  Есиль ауданы, 
Əлихан Бөкейхан көшесі, 11 үй, пәтер 72</t>
  </si>
  <si>
    <t>Лаубаева Асель Джумасатовна</t>
  </si>
  <si>
    <t xml:space="preserve">г.Астана,  р-н Есиль,
у л. Əлихан Бөкейхан, д. 11, кв. 72
</t>
  </si>
  <si>
    <t xml:space="preserve">«Нурахимова Гульназ Гарифовна» </t>
  </si>
  <si>
    <t>870406401051</t>
  </si>
  <si>
    <t xml:space="preserve">г. Астана , ул.  Акжол , д. 35/9 кв. (офис) 13 </t>
  </si>
  <si>
    <t>20.05.2024г.</t>
  </si>
  <si>
    <t>Кокамбаев Жаслан Ерболович</t>
  </si>
  <si>
    <t xml:space="preserve">940113351728 </t>
  </si>
  <si>
    <t>г.Астана ул. К.Рыскулбекова, 31/1 кв.578</t>
  </si>
  <si>
    <t>780827399066</t>
  </si>
  <si>
    <t xml:space="preserve">
г. Астана, р-н Сарыарка, ул. Шәймерден 
Қосшығұлұлы, д. №18, кв. №4.
485</t>
  </si>
  <si>
    <t xml:space="preserve"> Бегимтаев Азамат Асаинович
</t>
  </si>
  <si>
    <t>г. Астана, р-н Сарыарка, ул. Шәймерден 
Қосшығұлұлы, д. №18, кв. №4.
485</t>
  </si>
  <si>
    <t xml:space="preserve"> Бегимтаев Азамат Асаинович </t>
  </si>
  <si>
    <t xml:space="preserve"> Нагимжанова Айгерим Толеутайкызы </t>
  </si>
  <si>
    <t>г.Астана, ул.А.Бокейхана,д.11/1, кв.210</t>
  </si>
  <si>
    <t xml:space="preserve">Нагимжанова Айгерим Толеутайкызы  </t>
  </si>
  <si>
    <t>Астана қ, Алихан Бөкейхан көшесі, 11/1 үй, 210 пәтер</t>
  </si>
  <si>
    <t>850926350760</t>
  </si>
  <si>
    <t>Астана қ. Абылайхана данғ, ү.20/2, пәтер 327</t>
  </si>
  <si>
    <t xml:space="preserve">Тулькубаев Ален Аманжолович 
</t>
  </si>
  <si>
    <t>06,12,2024</t>
  </si>
  <si>
    <t xml:space="preserve"> г.Астана, пр.Абылайхана 20/2, кв. 327
</t>
  </si>
  <si>
    <t xml:space="preserve">Тулькубаев Ален Аманжолович </t>
  </si>
  <si>
    <t xml:space="preserve">Аубакиров Куаныш Жасуланович  </t>
  </si>
  <si>
    <t>оставлено без рассмотрении</t>
  </si>
  <si>
    <t>восстановление платежеспособности</t>
  </si>
  <si>
    <t>на рассмотрении</t>
  </si>
  <si>
    <t xml:space="preserve">Орманова Айсулу Аскаровна
</t>
  </si>
  <si>
    <t xml:space="preserve">г.Астана, ул.Бейбарыс Сұлтан, д.27, кв.301
</t>
  </si>
  <si>
    <t xml:space="preserve">   Межрайонный суд по гражданским делам г.Астаны
</t>
  </si>
  <si>
    <t>Макеев Тимур Ибрагимович</t>
  </si>
  <si>
    <t xml:space="preserve"> город Астана, район Сарайшык, Кордай 99</t>
  </si>
  <si>
    <t>87076975954
timurbb01@gmail.com</t>
  </si>
  <si>
    <t>Орманова Айсулу Аскаровна</t>
  </si>
  <si>
    <t>Астана қаласы, Бейбарыс Сұлтан көшесі, 27-үй, 301 пәтер</t>
  </si>
  <si>
    <t>Астана қаласы, Сарайшық ауданы, Кордай 99</t>
  </si>
  <si>
    <t xml:space="preserve">87076975954
timurbb01@gmail.com
</t>
  </si>
  <si>
    <t xml:space="preserve">Дінмұханбет Тілеуғабыл     </t>
  </si>
  <si>
    <t>Астана қаласы, Күліщ Байсейітова 101/1, 35</t>
  </si>
  <si>
    <t>Даулетбекова Алия Бигашевна</t>
  </si>
  <si>
    <t xml:space="preserve">Дінмұханбет Тілеуғабыл  </t>
  </si>
  <si>
    <t xml:space="preserve">г.Астана, Куләш Байсеиітова 101/1, квартира 35 </t>
  </si>
  <si>
    <t xml:space="preserve"> Астана қаласы, 
Сарыарқа ауданы,Әлия Молдағұлова 19 
</t>
  </si>
  <si>
    <t xml:space="preserve"> город Астана, район Сарыарка, улица Алии Молдагуловой, дом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</si>
</sst>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0000000000"/>
    <numFmt numFmtId="165" formatCode="dd\.mm\.yyyy"/>
    <numFmt numFmtId="166" formatCode="000000"/>
    <numFmt numFmtId="167" formatCode="_-* #,##0.00_р_._-;\-* #,##0.00_р_._-;_-* &quot;-&quot;??_р_._-;_-@_-"/>
    <numFmt numFmtId="168" formatCode="dd\.mm\.yyyy;@"/>
    <numFmt numFmtId="169" formatCode="d\.m\.yyyy"/>
    <numFmt numFmtId="170" formatCode="0000"/>
    <numFmt numFmtId="171" formatCode="mm/dd/yyyy"/>
  </numFmts>
  <fonts count="133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Arial"/>
      <family val="2"/>
      <scheme val="minor"/>
    </font>
    <font>
      <sz val="12"/>
      <color rgb="FF000000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Arial"/>
      <family val="2"/>
      <scheme val="minor"/>
    </font>
    <font>
      <sz val="11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Arial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Arial"/>
      <family val="2"/>
      <charset val="204"/>
      <scheme val="minor"/>
    </font>
    <font>
      <u/>
      <sz val="12"/>
      <color theme="10"/>
      <name val="Arial"/>
      <family val="2"/>
      <charset val="204"/>
    </font>
    <font>
      <sz val="11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313A46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15">
    <xf numFmtId="0" fontId="0" fillId="0" borderId="0"/>
    <xf numFmtId="0" fontId="29" fillId="0" borderId="0"/>
    <xf numFmtId="0" fontId="32" fillId="0" borderId="0" applyNumberFormat="0" applyFill="0" applyBorder="0" applyAlignment="0" applyProtection="0"/>
    <xf numFmtId="0" fontId="33" fillId="0" borderId="0"/>
    <xf numFmtId="0" fontId="27" fillId="0" borderId="0"/>
    <xf numFmtId="0" fontId="27" fillId="0" borderId="0"/>
    <xf numFmtId="0" fontId="33" fillId="0" borderId="0"/>
    <xf numFmtId="0" fontId="19" fillId="0" borderId="0"/>
    <xf numFmtId="0" fontId="18" fillId="0" borderId="0"/>
    <xf numFmtId="0" fontId="40" fillId="0" borderId="0" applyNumberFormat="0" applyFill="0" applyBorder="0" applyAlignment="0" applyProtection="0"/>
    <xf numFmtId="0" fontId="23" fillId="0" borderId="0"/>
    <xf numFmtId="0" fontId="33" fillId="0" borderId="0"/>
    <xf numFmtId="0" fontId="42" fillId="0" borderId="0"/>
    <xf numFmtId="0" fontId="42" fillId="0" borderId="0"/>
    <xf numFmtId="0" fontId="33" fillId="0" borderId="0"/>
    <xf numFmtId="0" fontId="17" fillId="0" borderId="0"/>
    <xf numFmtId="167" fontId="23" fillId="0" borderId="0" applyBorder="0" applyAlignment="0" applyProtection="0"/>
    <xf numFmtId="0" fontId="16" fillId="0" borderId="0"/>
    <xf numFmtId="0" fontId="46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/>
    <xf numFmtId="0" fontId="55" fillId="0" borderId="0"/>
    <xf numFmtId="0" fontId="14" fillId="0" borderId="0"/>
    <xf numFmtId="0" fontId="23" fillId="0" borderId="0"/>
    <xf numFmtId="0" fontId="33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33" fillId="0" borderId="0"/>
    <xf numFmtId="0" fontId="42" fillId="0" borderId="0"/>
    <xf numFmtId="0" fontId="73" fillId="0" borderId="0"/>
    <xf numFmtId="0" fontId="49" fillId="0" borderId="0"/>
    <xf numFmtId="167" fontId="23" fillId="0" borderId="0" applyBorder="0" applyAlignment="0" applyProtection="0"/>
    <xf numFmtId="167" fontId="23" fillId="0" borderId="0" applyBorder="0" applyAlignment="0" applyProtection="0"/>
    <xf numFmtId="167" fontId="23" fillId="0" borderId="0" applyBorder="0" applyAlignment="0" applyProtection="0"/>
    <xf numFmtId="0" fontId="57" fillId="4" borderId="0" applyNumberFormat="0" applyBorder="0" applyAlignment="0" applyProtection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8" fillId="10" borderId="9" applyNumberFormat="0" applyAlignment="0" applyProtection="0"/>
    <xf numFmtId="0" fontId="59" fillId="11" borderId="10" applyNumberFormat="0" applyAlignment="0" applyProtection="0"/>
    <xf numFmtId="0" fontId="60" fillId="11" borderId="9" applyNumberFormat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75" fillId="0" borderId="0"/>
    <xf numFmtId="0" fontId="42" fillId="0" borderId="0" applyNumberFormat="0" applyFill="0" applyBorder="0" applyAlignment="0" applyProtection="0"/>
    <xf numFmtId="0" fontId="75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5" fillId="0" borderId="0"/>
    <xf numFmtId="0" fontId="42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69" fillId="0" borderId="11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1" fillId="0" borderId="0" applyNumberFormat="0" applyFill="0" applyBorder="0" applyAlignment="0" applyProtection="0"/>
    <xf numFmtId="0" fontId="61" fillId="0" borderId="14" applyNumberFormat="0" applyFill="0" applyAlignment="0" applyProtection="0"/>
    <xf numFmtId="0" fontId="62" fillId="12" borderId="15" applyNumberFormat="0" applyAlignment="0" applyProtection="0"/>
    <xf numFmtId="0" fontId="72" fillId="0" borderId="0" applyNumberFormat="0" applyFill="0" applyBorder="0" applyAlignment="0" applyProtection="0"/>
    <xf numFmtId="0" fontId="63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49" fillId="0" borderId="0"/>
    <xf numFmtId="0" fontId="3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3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33" fillId="0" borderId="0"/>
    <xf numFmtId="0" fontId="14" fillId="0" borderId="0"/>
    <xf numFmtId="0" fontId="33" fillId="0" borderId="0"/>
    <xf numFmtId="0" fontId="33" fillId="0" borderId="0"/>
    <xf numFmtId="0" fontId="33" fillId="0" borderId="0"/>
    <xf numFmtId="0" fontId="14" fillId="0" borderId="0"/>
    <xf numFmtId="0" fontId="76" fillId="0" borderId="0"/>
    <xf numFmtId="0" fontId="49" fillId="0" borderId="0"/>
    <xf numFmtId="0" fontId="14" fillId="0" borderId="0"/>
    <xf numFmtId="0" fontId="14" fillId="0" borderId="0"/>
    <xf numFmtId="0" fontId="45" fillId="0" borderId="0"/>
    <xf numFmtId="0" fontId="45" fillId="0" borderId="0"/>
    <xf numFmtId="0" fontId="14" fillId="0" borderId="0"/>
    <xf numFmtId="0" fontId="14" fillId="0" borderId="0"/>
    <xf numFmtId="0" fontId="33" fillId="0" borderId="0"/>
    <xf numFmtId="0" fontId="33" fillId="0" borderId="0"/>
    <xf numFmtId="0" fontId="14" fillId="0" borderId="0"/>
    <xf numFmtId="0" fontId="14" fillId="0" borderId="0"/>
    <xf numFmtId="0" fontId="64" fillId="14" borderId="0" applyNumberFormat="0" applyBorder="0" applyAlignment="0" applyProtection="0"/>
    <xf numFmtId="0" fontId="75" fillId="0" borderId="0" applyBorder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5" fillId="0" borderId="0" applyBorder="0" applyProtection="0"/>
    <xf numFmtId="0" fontId="75" fillId="0" borderId="0" applyBorder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5" fillId="0" borderId="0" applyBorder="0" applyProtection="0"/>
    <xf numFmtId="0" fontId="75" fillId="0" borderId="0" applyBorder="0" applyProtection="0"/>
    <xf numFmtId="0" fontId="75" fillId="0" borderId="0" applyBorder="0" applyProtection="0"/>
    <xf numFmtId="0" fontId="75" fillId="0" borderId="0" applyBorder="0" applyProtection="0"/>
    <xf numFmtId="0" fontId="75" fillId="0" borderId="0" applyBorder="0" applyProtection="0"/>
    <xf numFmtId="0" fontId="75" fillId="0" borderId="0" applyBorder="0" applyProtection="0"/>
    <xf numFmtId="0" fontId="75" fillId="0" borderId="0" applyBorder="0" applyProtection="0"/>
    <xf numFmtId="0" fontId="75" fillId="0" borderId="0" applyBorder="0" applyProtection="0"/>
    <xf numFmtId="0" fontId="75" fillId="0" borderId="0" applyBorder="0" applyProtection="0"/>
    <xf numFmtId="0" fontId="23" fillId="15" borderId="16" applyNumberFormat="0" applyAlignment="0" applyProtection="0"/>
    <xf numFmtId="9" fontId="23" fillId="0" borderId="0" applyFill="0" applyBorder="0" applyAlignment="0" applyProtection="0"/>
    <xf numFmtId="0" fontId="66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8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58" fillId="10" borderId="21" applyNumberFormat="0" applyAlignment="0" applyProtection="0"/>
    <xf numFmtId="0" fontId="59" fillId="11" borderId="22" applyNumberFormat="0" applyAlignment="0" applyProtection="0"/>
    <xf numFmtId="0" fontId="60" fillId="11" borderId="21" applyNumberFormat="0" applyAlignment="0" applyProtection="0"/>
    <xf numFmtId="0" fontId="61" fillId="0" borderId="23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15" borderId="2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32" fillId="0" borderId="0" applyNumberFormat="0" applyFill="0" applyBorder="0" applyAlignment="0" applyProtection="0"/>
    <xf numFmtId="0" fontId="12" fillId="0" borderId="0"/>
    <xf numFmtId="0" fontId="83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11" fillId="0" borderId="0"/>
    <xf numFmtId="0" fontId="11" fillId="0" borderId="0"/>
    <xf numFmtId="0" fontId="58" fillId="10" borderId="36" applyNumberFormat="0" applyAlignment="0" applyProtection="0"/>
    <xf numFmtId="0" fontId="59" fillId="11" borderId="37" applyNumberFormat="0" applyAlignment="0" applyProtection="0"/>
    <xf numFmtId="0" fontId="60" fillId="11" borderId="36" applyNumberFormat="0" applyAlignment="0" applyProtection="0"/>
    <xf numFmtId="0" fontId="61" fillId="0" borderId="3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15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9" fillId="0" borderId="0"/>
    <xf numFmtId="0" fontId="9" fillId="0" borderId="0"/>
    <xf numFmtId="0" fontId="76" fillId="0" borderId="0"/>
    <xf numFmtId="0" fontId="4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 applyNumberFormat="0" applyFill="0" applyBorder="0" applyAlignment="0" applyProtection="0"/>
    <xf numFmtId="0" fontId="9" fillId="0" borderId="0"/>
    <xf numFmtId="0" fontId="23" fillId="0" borderId="0"/>
    <xf numFmtId="0" fontId="88" fillId="0" borderId="0"/>
    <xf numFmtId="0" fontId="89" fillId="0" borderId="0"/>
    <xf numFmtId="0" fontId="89" fillId="0" borderId="0"/>
    <xf numFmtId="0" fontId="89" fillId="0" borderId="0"/>
    <xf numFmtId="167" fontId="90" fillId="0" borderId="0" applyBorder="0" applyAlignment="0" applyProtection="0"/>
    <xf numFmtId="0" fontId="91" fillId="0" borderId="0" applyNumberFormat="0" applyFill="0" applyBorder="0" applyAlignment="0" applyProtection="0"/>
    <xf numFmtId="0" fontId="92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/>
    <xf numFmtId="0" fontId="95" fillId="0" borderId="0"/>
    <xf numFmtId="0" fontId="89" fillId="0" borderId="0"/>
    <xf numFmtId="0" fontId="88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0" fillId="0" borderId="0"/>
    <xf numFmtId="0" fontId="96" fillId="0" borderId="0"/>
    <xf numFmtId="0" fontId="8" fillId="0" borderId="0"/>
    <xf numFmtId="0" fontId="98" fillId="0" borderId="0"/>
    <xf numFmtId="0" fontId="33" fillId="0" borderId="0"/>
    <xf numFmtId="0" fontId="33" fillId="0" borderId="0"/>
    <xf numFmtId="0" fontId="98" fillId="0" borderId="0"/>
    <xf numFmtId="0" fontId="33" fillId="0" borderId="0"/>
    <xf numFmtId="0" fontId="100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98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100" fillId="4" borderId="0" applyNumberFormat="0" applyBorder="0" applyAlignment="0" applyProtection="0"/>
    <xf numFmtId="0" fontId="99" fillId="0" borderId="0" applyNumberFormat="0" applyFill="0" applyBorder="0" applyAlignment="0" applyProtection="0"/>
    <xf numFmtId="0" fontId="98" fillId="0" borderId="0"/>
    <xf numFmtId="0" fontId="99" fillId="0" borderId="0"/>
    <xf numFmtId="0" fontId="97" fillId="0" borderId="0"/>
    <xf numFmtId="0" fontId="7" fillId="0" borderId="0"/>
    <xf numFmtId="0" fontId="7" fillId="0" borderId="0"/>
    <xf numFmtId="0" fontId="98" fillId="0" borderId="0"/>
    <xf numFmtId="0" fontId="97" fillId="0" borderId="0"/>
    <xf numFmtId="0" fontId="76" fillId="0" borderId="0"/>
    <xf numFmtId="0" fontId="49" fillId="0" borderId="0"/>
    <xf numFmtId="0" fontId="33" fillId="0" borderId="0"/>
    <xf numFmtId="0" fontId="100" fillId="6" borderId="0" applyNumberFormat="0" applyBorder="0" applyAlignment="0" applyProtection="0"/>
    <xf numFmtId="0" fontId="100" fillId="7" borderId="0" applyNumberFormat="0" applyBorder="0" applyAlignment="0" applyProtection="0"/>
    <xf numFmtId="0" fontId="100" fillId="8" borderId="0" applyNumberFormat="0" applyBorder="0" applyAlignment="0" applyProtection="0"/>
    <xf numFmtId="0" fontId="100" fillId="9" borderId="0" applyNumberFormat="0" applyBorder="0" applyAlignment="0" applyProtection="0"/>
    <xf numFmtId="0" fontId="101" fillId="10" borderId="36" applyNumberFormat="0" applyAlignment="0" applyProtection="0"/>
    <xf numFmtId="0" fontId="102" fillId="11" borderId="37" applyNumberFormat="0" applyAlignment="0" applyProtection="0"/>
    <xf numFmtId="0" fontId="103" fillId="11" borderId="36" applyNumberFormat="0" applyAlignment="0" applyProtection="0"/>
    <xf numFmtId="0" fontId="99" fillId="0" borderId="0"/>
    <xf numFmtId="0" fontId="42" fillId="0" borderId="0"/>
    <xf numFmtId="0" fontId="99" fillId="0" borderId="0" applyNumberFormat="0" applyFill="0" applyBorder="0" applyAlignment="0" applyProtection="0"/>
    <xf numFmtId="0" fontId="99" fillId="0" borderId="0"/>
    <xf numFmtId="0" fontId="42" fillId="0" borderId="0"/>
    <xf numFmtId="0" fontId="104" fillId="0" borderId="11" applyNumberFormat="0" applyFill="0" applyAlignment="0" applyProtection="0"/>
    <xf numFmtId="0" fontId="105" fillId="0" borderId="12" applyNumberFormat="0" applyFill="0" applyAlignment="0" applyProtection="0"/>
    <xf numFmtId="0" fontId="106" fillId="0" borderId="13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38" applyNumberFormat="0" applyFill="0" applyAlignment="0" applyProtection="0"/>
    <xf numFmtId="0" fontId="108" fillId="12" borderId="15" applyNumberFormat="0" applyAlignment="0" applyProtection="0"/>
    <xf numFmtId="0" fontId="109" fillId="0" borderId="0" applyNumberFormat="0" applyFill="0" applyBorder="0" applyAlignment="0" applyProtection="0"/>
    <xf numFmtId="0" fontId="110" fillId="13" borderId="0" applyNumberFormat="0" applyBorder="0" applyAlignment="0" applyProtection="0"/>
    <xf numFmtId="0" fontId="7" fillId="0" borderId="0"/>
    <xf numFmtId="0" fontId="98" fillId="0" borderId="0"/>
    <xf numFmtId="0" fontId="33" fillId="0" borderId="0"/>
    <xf numFmtId="0" fontId="97" fillId="0" borderId="0"/>
    <xf numFmtId="0" fontId="97" fillId="0" borderId="0"/>
    <xf numFmtId="0" fontId="7" fillId="0" borderId="0"/>
    <xf numFmtId="0" fontId="98" fillId="0" borderId="0"/>
    <xf numFmtId="0" fontId="97" fillId="0" borderId="0"/>
    <xf numFmtId="0" fontId="7" fillId="0" borderId="0"/>
    <xf numFmtId="0" fontId="111" fillId="14" borderId="0" applyNumberFormat="0" applyBorder="0" applyAlignment="0" applyProtection="0"/>
    <xf numFmtId="0" fontId="112" fillId="0" borderId="0" applyNumberFormat="0" applyFill="0" applyBorder="0" applyAlignment="0" applyProtection="0"/>
    <xf numFmtId="0" fontId="97" fillId="15" borderId="39" applyNumberFormat="0" applyAlignment="0" applyProtection="0"/>
    <xf numFmtId="0" fontId="113" fillId="0" borderId="17" applyNumberFormat="0" applyFill="0" applyAlignment="0" applyProtection="0"/>
    <xf numFmtId="0" fontId="114" fillId="0" borderId="0" applyNumberFormat="0" applyFill="0" applyBorder="0" applyAlignment="0" applyProtection="0"/>
    <xf numFmtId="0" fontId="115" fillId="16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118" fillId="0" borderId="0"/>
    <xf numFmtId="0" fontId="120" fillId="0" borderId="0"/>
    <xf numFmtId="0" fontId="121" fillId="0" borderId="0"/>
    <xf numFmtId="0" fontId="121" fillId="0" borderId="0"/>
    <xf numFmtId="0" fontId="1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3" fillId="11" borderId="53" applyNumberFormat="0" applyAlignment="0" applyProtection="0"/>
    <xf numFmtId="0" fontId="60" fillId="11" borderId="53" applyNumberFormat="0" applyAlignment="0" applyProtection="0"/>
    <xf numFmtId="0" fontId="102" fillId="11" borderId="54" applyNumberFormat="0" applyAlignment="0" applyProtection="0"/>
    <xf numFmtId="0" fontId="59" fillId="11" borderId="54" applyNumberFormat="0" applyAlignment="0" applyProtection="0"/>
    <xf numFmtId="0" fontId="101" fillId="10" borderId="53" applyNumberFormat="0" applyAlignment="0" applyProtection="0"/>
    <xf numFmtId="0" fontId="58" fillId="10" borderId="53" applyNumberFormat="0" applyAlignment="0" applyProtection="0"/>
    <xf numFmtId="0" fontId="2" fillId="0" borderId="0"/>
    <xf numFmtId="0" fontId="2" fillId="0" borderId="0"/>
    <xf numFmtId="0" fontId="61" fillId="0" borderId="55" applyNumberFormat="0" applyFill="0" applyAlignment="0" applyProtection="0"/>
    <xf numFmtId="0" fontId="107" fillId="0" borderId="5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5" borderId="56" applyNumberFormat="0" applyAlignment="0" applyProtection="0"/>
    <xf numFmtId="0" fontId="97" fillId="15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9">
    <xf numFmtId="0" fontId="0" fillId="0" borderId="0" xfId="0"/>
    <xf numFmtId="0" fontId="31" fillId="0" borderId="0" xfId="0" applyFont="1" applyFill="1" applyBorder="1" applyAlignment="1">
      <alignment horizontal="center" vertical="center"/>
    </xf>
    <xf numFmtId="14" fontId="3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14" fontId="28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49" fontId="49" fillId="0" borderId="0" xfId="0" applyNumberFormat="1" applyFont="1" applyFill="1" applyBorder="1" applyAlignment="1">
      <alignment horizontal="left" vertical="center" wrapText="1"/>
    </xf>
    <xf numFmtId="49" fontId="49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50" fillId="0" borderId="0" xfId="0" applyNumberFormat="1" applyFont="1" applyFill="1" applyAlignment="1">
      <alignment horizontal="center" vertical="center" wrapText="1"/>
    </xf>
    <xf numFmtId="0" fontId="51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4" fontId="34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4" fontId="38" fillId="0" borderId="0" xfId="0" applyNumberFormat="1" applyFont="1" applyFill="1" applyBorder="1" applyAlignment="1">
      <alignment horizontal="center" vertical="center" wrapText="1"/>
    </xf>
    <xf numFmtId="14" fontId="38" fillId="0" borderId="0" xfId="0" applyNumberFormat="1" applyFont="1" applyFill="1" applyAlignment="1">
      <alignment horizontal="center" vertical="center" wrapText="1"/>
    </xf>
    <xf numFmtId="14" fontId="31" fillId="0" borderId="2" xfId="4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14" fontId="20" fillId="0" borderId="0" xfId="0" applyNumberFormat="1" applyFont="1" applyFill="1" applyAlignment="1">
      <alignment horizontal="center" vertical="center" wrapText="1"/>
    </xf>
    <xf numFmtId="49" fontId="44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14" fontId="20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64" fontId="20" fillId="0" borderId="5" xfId="0" applyNumberFormat="1" applyFont="1" applyBorder="1" applyAlignment="1">
      <alignment horizontal="center" vertical="center" wrapText="1"/>
    </xf>
    <xf numFmtId="14" fontId="52" fillId="0" borderId="0" xfId="0" applyNumberFormat="1" applyFont="1" applyBorder="1" applyAlignment="1">
      <alignment horizontal="center" vertical="center" wrapText="1"/>
    </xf>
    <xf numFmtId="165" fontId="28" fillId="3" borderId="5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" fontId="20" fillId="0" borderId="6" xfId="0" applyNumberFormat="1" applyFont="1" applyFill="1" applyBorder="1" applyAlignment="1">
      <alignment horizontal="center" vertical="center" wrapText="1"/>
    </xf>
    <xf numFmtId="164" fontId="28" fillId="0" borderId="5" xfId="0" applyNumberFormat="1" applyFont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165" fontId="20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center" vertical="center" wrapText="1"/>
    </xf>
    <xf numFmtId="165" fontId="20" fillId="0" borderId="7" xfId="0" applyNumberFormat="1" applyFont="1" applyBorder="1" applyAlignment="1">
      <alignment horizontal="center" vertical="center" wrapText="1"/>
    </xf>
    <xf numFmtId="164" fontId="20" fillId="0" borderId="8" xfId="0" applyNumberFormat="1" applyFont="1" applyBorder="1" applyAlignment="1">
      <alignment horizontal="center" vertical="center" wrapText="1"/>
    </xf>
    <xf numFmtId="0" fontId="56" fillId="0" borderId="5" xfId="9" applyFont="1" applyBorder="1" applyAlignment="1">
      <alignment horizontal="center" vertical="center" wrapText="1"/>
    </xf>
    <xf numFmtId="0" fontId="31" fillId="2" borderId="18" xfId="26" applyFont="1" applyFill="1" applyBorder="1" applyAlignment="1">
      <alignment horizontal="center" vertical="center" wrapText="1"/>
    </xf>
    <xf numFmtId="0" fontId="56" fillId="0" borderId="18" xfId="9" applyFont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14" fontId="20" fillId="0" borderId="7" xfId="0" applyNumberFormat="1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56" fillId="0" borderId="5" xfId="2" applyFont="1" applyBorder="1" applyAlignment="1">
      <alignment horizontal="center" vertical="center" wrapText="1"/>
    </xf>
    <xf numFmtId="164" fontId="31" fillId="2" borderId="18" xfId="26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165" fontId="20" fillId="0" borderId="5" xfId="0" applyNumberFormat="1" applyFont="1" applyFill="1" applyBorder="1" applyAlignment="1">
      <alignment horizontal="center" vertical="center" wrapText="1"/>
    </xf>
    <xf numFmtId="14" fontId="20" fillId="0" borderId="5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14" fontId="31" fillId="0" borderId="5" xfId="0" applyNumberFormat="1" applyFont="1" applyFill="1" applyBorder="1" applyAlignment="1">
      <alignment horizontal="center" vertical="center" wrapText="1"/>
    </xf>
    <xf numFmtId="0" fontId="56" fillId="0" borderId="5" xfId="2" applyFont="1" applyFill="1" applyBorder="1" applyAlignment="1">
      <alignment horizontal="center" vertical="center" wrapText="1"/>
    </xf>
    <xf numFmtId="1" fontId="31" fillId="0" borderId="5" xfId="0" applyNumberFormat="1" applyFont="1" applyFill="1" applyBorder="1" applyAlignment="1">
      <alignment horizontal="center" vertical="center" wrapText="1"/>
    </xf>
    <xf numFmtId="167" fontId="77" fillId="0" borderId="5" xfId="3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2" fontId="20" fillId="0" borderId="5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168" fontId="31" fillId="0" borderId="5" xfId="0" applyNumberFormat="1" applyFont="1" applyFill="1" applyBorder="1" applyAlignment="1">
      <alignment horizontal="center" vertical="center" wrapText="1"/>
    </xf>
    <xf numFmtId="49" fontId="31" fillId="0" borderId="5" xfId="0" applyNumberFormat="1" applyFont="1" applyFill="1" applyBorder="1" applyAlignment="1">
      <alignment horizontal="center" vertical="center" wrapText="1"/>
    </xf>
    <xf numFmtId="169" fontId="20" fillId="0" borderId="5" xfId="0" applyNumberFormat="1" applyFont="1" applyFill="1" applyBorder="1" applyAlignment="1">
      <alignment horizontal="center" vertical="center" wrapText="1"/>
    </xf>
    <xf numFmtId="14" fontId="77" fillId="0" borderId="5" xfId="3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 applyProtection="1">
      <alignment horizontal="center" vertical="center" wrapText="1"/>
      <protection hidden="1"/>
    </xf>
    <xf numFmtId="166" fontId="28" fillId="0" borderId="5" xfId="0" applyNumberFormat="1" applyFont="1" applyFill="1" applyBorder="1" applyAlignment="1">
      <alignment horizontal="center" vertical="center" wrapText="1"/>
    </xf>
    <xf numFmtId="49" fontId="31" fillId="0" borderId="5" xfId="4" applyNumberFormat="1" applyFont="1" applyFill="1" applyBorder="1" applyAlignment="1">
      <alignment horizontal="center" vertical="center" wrapText="1"/>
    </xf>
    <xf numFmtId="0" fontId="31" fillId="0" borderId="5" xfId="4" applyFont="1" applyFill="1" applyBorder="1" applyAlignment="1">
      <alignment horizontal="center" vertical="center" wrapText="1"/>
    </xf>
    <xf numFmtId="14" fontId="31" fillId="0" borderId="5" xfId="4" applyNumberFormat="1" applyFont="1" applyFill="1" applyBorder="1" applyAlignment="1">
      <alignment horizontal="center" vertical="center" wrapText="1"/>
    </xf>
    <xf numFmtId="166" fontId="31" fillId="0" borderId="5" xfId="4" applyNumberFormat="1" applyFont="1" applyFill="1" applyBorder="1" applyAlignment="1">
      <alignment horizontal="center" vertical="center" wrapText="1"/>
    </xf>
    <xf numFmtId="164" fontId="31" fillId="0" borderId="5" xfId="0" applyNumberFormat="1" applyFont="1" applyFill="1" applyBorder="1" applyAlignment="1">
      <alignment horizontal="center" vertical="center" wrapText="1"/>
    </xf>
    <xf numFmtId="167" fontId="56" fillId="0" borderId="5" xfId="2" applyNumberFormat="1" applyFont="1" applyFill="1" applyBorder="1" applyAlignment="1">
      <alignment horizontal="center" vertical="center" wrapText="1"/>
    </xf>
    <xf numFmtId="0" fontId="31" fillId="0" borderId="5" xfId="10" applyFont="1" applyFill="1" applyBorder="1" applyAlignment="1">
      <alignment horizontal="center" vertical="center" wrapText="1"/>
    </xf>
    <xf numFmtId="0" fontId="20" fillId="0" borderId="5" xfId="10" applyFont="1" applyFill="1" applyBorder="1" applyAlignment="1">
      <alignment horizontal="center" vertical="center" wrapText="1"/>
    </xf>
    <xf numFmtId="14" fontId="31" fillId="0" borderId="5" xfId="10" applyNumberFormat="1" applyFont="1" applyFill="1" applyBorder="1" applyAlignment="1">
      <alignment horizontal="center" vertical="center" wrapText="1"/>
    </xf>
    <xf numFmtId="0" fontId="56" fillId="0" borderId="5" xfId="9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164" fontId="20" fillId="0" borderId="5" xfId="10" applyNumberFormat="1" applyFont="1" applyFill="1" applyBorder="1" applyAlignment="1">
      <alignment horizontal="center" vertical="center" wrapText="1"/>
    </xf>
    <xf numFmtId="164" fontId="28" fillId="0" borderId="5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65" fontId="28" fillId="0" borderId="5" xfId="0" applyNumberFormat="1" applyFont="1" applyFill="1" applyBorder="1" applyAlignment="1">
      <alignment horizontal="center" vertical="center" wrapText="1"/>
    </xf>
    <xf numFmtId="0" fontId="31" fillId="0" borderId="5" xfId="2" applyFont="1" applyFill="1" applyBorder="1" applyAlignment="1">
      <alignment horizontal="center" vertical="center" wrapText="1"/>
    </xf>
    <xf numFmtId="165" fontId="31" fillId="0" borderId="5" xfId="0" applyNumberFormat="1" applyFont="1" applyFill="1" applyBorder="1" applyAlignment="1">
      <alignment horizontal="center" vertical="center" wrapText="1"/>
    </xf>
    <xf numFmtId="0" fontId="78" fillId="0" borderId="5" xfId="2" applyFont="1" applyFill="1" applyBorder="1" applyAlignment="1">
      <alignment horizontal="center" vertical="center" wrapText="1"/>
    </xf>
    <xf numFmtId="164" fontId="20" fillId="0" borderId="5" xfId="21" applyNumberFormat="1" applyFont="1" applyFill="1" applyBorder="1" applyAlignment="1">
      <alignment horizontal="center" vertical="center" wrapText="1"/>
    </xf>
    <xf numFmtId="1" fontId="20" fillId="0" borderId="5" xfId="21" applyNumberFormat="1" applyFont="1" applyFill="1" applyBorder="1" applyAlignment="1">
      <alignment horizontal="center" vertical="center" wrapText="1"/>
    </xf>
    <xf numFmtId="0" fontId="31" fillId="0" borderId="5" xfId="21" applyFont="1" applyFill="1" applyBorder="1" applyAlignment="1">
      <alignment horizontal="center" vertical="center" wrapText="1"/>
    </xf>
    <xf numFmtId="14" fontId="31" fillId="0" borderId="5" xfId="21" applyNumberFormat="1" applyFont="1" applyFill="1" applyBorder="1" applyAlignment="1">
      <alignment horizontal="center" vertical="center" wrapText="1"/>
    </xf>
    <xf numFmtId="0" fontId="31" fillId="0" borderId="5" xfId="20" applyFont="1" applyFill="1" applyBorder="1" applyAlignment="1">
      <alignment horizontal="center" vertical="center" wrapText="1"/>
    </xf>
    <xf numFmtId="0" fontId="56" fillId="0" borderId="5" xfId="19" applyFont="1" applyFill="1" applyBorder="1" applyAlignment="1">
      <alignment horizontal="center"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14" fontId="31" fillId="2" borderId="5" xfId="0" applyNumberFormat="1" applyFont="1" applyFill="1" applyBorder="1" applyAlignment="1">
      <alignment horizontal="center" vertical="center" wrapText="1"/>
    </xf>
    <xf numFmtId="167" fontId="77" fillId="2" borderId="5" xfId="3" applyNumberFormat="1" applyFont="1" applyFill="1" applyBorder="1" applyAlignment="1">
      <alignment horizontal="center" vertical="center" wrapText="1"/>
    </xf>
    <xf numFmtId="14" fontId="31" fillId="0" borderId="5" xfId="0" applyNumberFormat="1" applyFont="1" applyBorder="1" applyAlignment="1">
      <alignment horizontal="center" vertical="center" wrapText="1"/>
    </xf>
    <xf numFmtId="49" fontId="31" fillId="0" borderId="5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center" vertical="center" wrapText="1"/>
    </xf>
    <xf numFmtId="0" fontId="31" fillId="2" borderId="5" xfId="20" applyFont="1" applyFill="1" applyBorder="1" applyAlignment="1">
      <alignment horizontal="center" vertical="center" wrapText="1"/>
    </xf>
    <xf numFmtId="49" fontId="31" fillId="2" borderId="5" xfId="0" applyNumberFormat="1" applyFont="1" applyFill="1" applyBorder="1" applyAlignment="1">
      <alignment horizontal="center" vertical="center" wrapText="1"/>
    </xf>
    <xf numFmtId="0" fontId="28" fillId="0" borderId="5" xfId="22" applyFont="1" applyBorder="1" applyAlignment="1">
      <alignment horizontal="center" vertical="center" wrapText="1"/>
    </xf>
    <xf numFmtId="0" fontId="20" fillId="0" borderId="5" xfId="22" applyFont="1" applyBorder="1" applyAlignment="1">
      <alignment horizontal="center" vertical="center" wrapText="1"/>
    </xf>
    <xf numFmtId="165" fontId="20" fillId="0" borderId="5" xfId="22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164" fontId="31" fillId="0" borderId="5" xfId="23" applyNumberFormat="1" applyFont="1" applyFill="1" applyBorder="1" applyAlignment="1">
      <alignment horizontal="center" vertical="center" wrapText="1"/>
    </xf>
    <xf numFmtId="0" fontId="31" fillId="0" borderId="5" xfId="23" applyFont="1" applyFill="1" applyBorder="1" applyAlignment="1">
      <alignment horizontal="center" vertical="center" wrapText="1"/>
    </xf>
    <xf numFmtId="0" fontId="20" fillId="0" borderId="5" xfId="23" applyFont="1" applyBorder="1" applyAlignment="1">
      <alignment horizontal="center" vertical="center" wrapText="1"/>
    </xf>
    <xf numFmtId="0" fontId="31" fillId="0" borderId="5" xfId="23" applyFont="1" applyBorder="1" applyAlignment="1">
      <alignment horizontal="center" vertical="center" wrapText="1"/>
    </xf>
    <xf numFmtId="164" fontId="31" fillId="0" borderId="18" xfId="536" applyNumberFormat="1" applyFont="1" applyFill="1" applyBorder="1" applyAlignment="1">
      <alignment horizontal="center" vertical="center" wrapText="1"/>
    </xf>
    <xf numFmtId="0" fontId="31" fillId="0" borderId="18" xfId="536" applyFont="1" applyFill="1" applyBorder="1" applyAlignment="1">
      <alignment horizontal="center" vertical="center" wrapText="1"/>
    </xf>
    <xf numFmtId="0" fontId="20" fillId="0" borderId="18" xfId="536" applyFont="1" applyBorder="1" applyAlignment="1">
      <alignment horizontal="center" vertical="center" wrapText="1"/>
    </xf>
    <xf numFmtId="0" fontId="31" fillId="0" borderId="18" xfId="536" applyFont="1" applyBorder="1" applyAlignment="1">
      <alignment horizontal="center" vertical="center" wrapText="1"/>
    </xf>
    <xf numFmtId="166" fontId="28" fillId="0" borderId="5" xfId="1" applyNumberFormat="1" applyFont="1" applyFill="1" applyBorder="1" applyAlignment="1">
      <alignment horizontal="center" vertical="center" wrapText="1"/>
    </xf>
    <xf numFmtId="166" fontId="28" fillId="0" borderId="5" xfId="5" applyNumberFormat="1" applyFont="1" applyFill="1" applyBorder="1" applyAlignment="1">
      <alignment horizontal="center" vertical="center" wrapText="1"/>
    </xf>
    <xf numFmtId="1" fontId="28" fillId="0" borderId="5" xfId="3" quotePrefix="1" applyNumberFormat="1" applyFont="1" applyFill="1" applyBorder="1" applyAlignment="1">
      <alignment horizontal="center" vertical="center" wrapText="1"/>
    </xf>
    <xf numFmtId="49" fontId="28" fillId="0" borderId="5" xfId="3" quotePrefix="1" applyNumberFormat="1" applyFont="1" applyFill="1" applyBorder="1" applyAlignment="1">
      <alignment horizontal="center" vertical="center" wrapText="1"/>
    </xf>
    <xf numFmtId="170" fontId="20" fillId="0" borderId="5" xfId="0" applyNumberFormat="1" applyFont="1" applyFill="1" applyBorder="1" applyAlignment="1">
      <alignment horizontal="center" vertical="center" wrapText="1"/>
    </xf>
    <xf numFmtId="49" fontId="31" fillId="0" borderId="5" xfId="10" applyNumberFormat="1" applyFont="1" applyFill="1" applyBorder="1" applyAlignment="1">
      <alignment horizontal="center" vertical="center" wrapText="1"/>
    </xf>
    <xf numFmtId="164" fontId="28" fillId="0" borderId="5" xfId="3" quotePrefix="1" applyNumberFormat="1" applyFont="1" applyFill="1" applyBorder="1" applyAlignment="1">
      <alignment horizontal="center" vertical="center" wrapText="1"/>
    </xf>
    <xf numFmtId="14" fontId="77" fillId="0" borderId="5" xfId="6" applyNumberFormat="1" applyFont="1" applyFill="1" applyBorder="1" applyAlignment="1">
      <alignment horizontal="center" vertical="center" wrapText="1"/>
    </xf>
    <xf numFmtId="164" fontId="31" fillId="0" borderId="5" xfId="10" applyNumberFormat="1" applyFont="1" applyFill="1" applyBorder="1" applyAlignment="1">
      <alignment horizontal="center" vertical="center" wrapText="1"/>
    </xf>
    <xf numFmtId="166" fontId="28" fillId="0" borderId="5" xfId="0" applyNumberFormat="1" applyFont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 wrapText="1"/>
    </xf>
    <xf numFmtId="166" fontId="28" fillId="0" borderId="5" xfId="22" applyNumberFormat="1" applyFont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170" fontId="20" fillId="0" borderId="5" xfId="23" applyNumberFormat="1" applyFont="1" applyBorder="1" applyAlignment="1">
      <alignment horizontal="center" vertical="center" wrapText="1"/>
    </xf>
    <xf numFmtId="14" fontId="20" fillId="0" borderId="5" xfId="23" applyNumberFormat="1" applyFont="1" applyBorder="1" applyAlignment="1">
      <alignment horizontal="center" vertical="center" wrapText="1"/>
    </xf>
    <xf numFmtId="166" fontId="28" fillId="0" borderId="18" xfId="0" applyNumberFormat="1" applyFont="1" applyBorder="1" applyAlignment="1">
      <alignment horizontal="center" vertical="center" wrapText="1"/>
    </xf>
    <xf numFmtId="170" fontId="20" fillId="0" borderId="18" xfId="536" applyNumberFormat="1" applyFont="1" applyBorder="1" applyAlignment="1">
      <alignment horizontal="center" vertical="center" wrapText="1"/>
    </xf>
    <xf numFmtId="14" fontId="20" fillId="0" borderId="18" xfId="536" applyNumberFormat="1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28" fillId="0" borderId="29" xfId="5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164" fontId="31" fillId="0" borderId="28" xfId="0" applyNumberFormat="1" applyFont="1" applyFill="1" applyBorder="1" applyAlignment="1">
      <alignment horizontal="center" vertical="center" wrapText="1"/>
    </xf>
    <xf numFmtId="1" fontId="20" fillId="0" borderId="8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49" fontId="28" fillId="0" borderId="18" xfId="33" quotePrefix="1" applyNumberFormat="1" applyFont="1" applyBorder="1" applyAlignment="1">
      <alignment horizontal="center" vertical="center"/>
    </xf>
    <xf numFmtId="166" fontId="28" fillId="0" borderId="7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14" fontId="31" fillId="0" borderId="28" xfId="0" applyNumberFormat="1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18" xfId="5" applyFont="1" applyBorder="1" applyAlignment="1">
      <alignment horizontal="center" vertical="center" wrapText="1"/>
    </xf>
    <xf numFmtId="0" fontId="20" fillId="0" borderId="18" xfId="5" applyFont="1" applyBorder="1" applyAlignment="1">
      <alignment horizontal="center" vertical="center" wrapText="1"/>
    </xf>
    <xf numFmtId="165" fontId="20" fillId="0" borderId="18" xfId="5" applyNumberFormat="1" applyFont="1" applyBorder="1" applyAlignment="1">
      <alignment horizontal="center" vertical="center" wrapText="1"/>
    </xf>
    <xf numFmtId="14" fontId="20" fillId="0" borderId="18" xfId="5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66" fontId="28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center" vertical="center" wrapText="1"/>
    </xf>
    <xf numFmtId="166" fontId="28" fillId="0" borderId="18" xfId="5" applyNumberFormat="1" applyFont="1" applyBorder="1" applyAlignment="1">
      <alignment horizontal="center" vertical="center" wrapText="1"/>
    </xf>
    <xf numFmtId="49" fontId="31" fillId="2" borderId="18" xfId="116" applyNumberFormat="1" applyFont="1" applyFill="1" applyBorder="1" applyAlignment="1">
      <alignment horizontal="center" vertical="center" wrapText="1"/>
    </xf>
    <xf numFmtId="49" fontId="31" fillId="0" borderId="18" xfId="0" applyNumberFormat="1" applyFont="1" applyBorder="1" applyAlignment="1">
      <alignment horizontal="center" vertical="center" wrapText="1"/>
    </xf>
    <xf numFmtId="0" fontId="31" fillId="0" borderId="2" xfId="116" applyFont="1" applyBorder="1" applyAlignment="1">
      <alignment horizontal="center" vertical="center" wrapText="1"/>
    </xf>
    <xf numFmtId="0" fontId="31" fillId="0" borderId="32" xfId="116" applyFont="1" applyBorder="1" applyAlignment="1">
      <alignment horizontal="center" vertical="center" wrapText="1"/>
    </xf>
    <xf numFmtId="14" fontId="31" fillId="0" borderId="32" xfId="116" applyNumberFormat="1" applyFont="1" applyBorder="1" applyAlignment="1">
      <alignment horizontal="center" vertical="center" wrapText="1"/>
    </xf>
    <xf numFmtId="0" fontId="31" fillId="0" borderId="33" xfId="116" applyFont="1" applyBorder="1" applyAlignment="1">
      <alignment horizontal="center" vertical="center" wrapText="1"/>
    </xf>
    <xf numFmtId="14" fontId="31" fillId="0" borderId="18" xfId="116" applyNumberFormat="1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164" fontId="28" fillId="0" borderId="29" xfId="0" applyNumberFormat="1" applyFont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4" fontId="20" fillId="0" borderId="4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165" fontId="20" fillId="3" borderId="7" xfId="0" applyNumberFormat="1" applyFont="1" applyFill="1" applyBorder="1" applyAlignment="1">
      <alignment horizontal="center" vertical="center" wrapText="1"/>
    </xf>
    <xf numFmtId="165" fontId="20" fillId="3" borderId="18" xfId="0" applyNumberFormat="1" applyFont="1" applyFill="1" applyBorder="1" applyAlignment="1">
      <alignment horizontal="center" vertical="center" wrapText="1"/>
    </xf>
    <xf numFmtId="165" fontId="20" fillId="3" borderId="8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Border="1" applyAlignment="1">
      <alignment horizontal="center" vertical="center" wrapText="1"/>
    </xf>
    <xf numFmtId="166" fontId="28" fillId="0" borderId="7" xfId="0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56" fillId="0" borderId="18" xfId="2" applyFont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center" vertical="center" wrapText="1"/>
    </xf>
    <xf numFmtId="1" fontId="20" fillId="2" borderId="18" xfId="0" applyNumberFormat="1" applyFont="1" applyFill="1" applyBorder="1" applyAlignment="1">
      <alignment horizontal="center" vertical="center" wrapText="1"/>
    </xf>
    <xf numFmtId="14" fontId="31" fillId="2" borderId="18" xfId="0" applyNumberFormat="1" applyFont="1" applyFill="1" applyBorder="1" applyAlignment="1">
      <alignment horizontal="center" vertical="center" wrapText="1"/>
    </xf>
    <xf numFmtId="0" fontId="31" fillId="2" borderId="18" xfId="20" applyFont="1" applyFill="1" applyBorder="1" applyAlignment="1">
      <alignment horizontal="center" vertical="center" wrapText="1"/>
    </xf>
    <xf numFmtId="164" fontId="31" fillId="0" borderId="34" xfId="0" applyNumberFormat="1" applyFont="1" applyBorder="1" applyAlignment="1">
      <alignment horizontal="center" vertical="center" wrapText="1"/>
    </xf>
    <xf numFmtId="1" fontId="28" fillId="0" borderId="18" xfId="33" quotePrefix="1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wrapText="1" shrinkToFit="1"/>
    </xf>
    <xf numFmtId="14" fontId="31" fillId="0" borderId="34" xfId="0" applyNumberFormat="1" applyFont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 readingOrder="1"/>
    </xf>
    <xf numFmtId="14" fontId="31" fillId="0" borderId="18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1" fontId="21" fillId="0" borderId="6" xfId="0" applyNumberFormat="1" applyFont="1" applyFill="1" applyBorder="1" applyAlignment="1">
      <alignment horizontal="center" vertical="center" wrapText="1"/>
    </xf>
    <xf numFmtId="0" fontId="20" fillId="0" borderId="5" xfId="7" applyFont="1" applyFill="1" applyBorder="1" applyAlignment="1">
      <alignment horizontal="center" vertical="center" wrapText="1"/>
    </xf>
    <xf numFmtId="49" fontId="28" fillId="0" borderId="4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center" wrapText="1"/>
    </xf>
    <xf numFmtId="164" fontId="31" fillId="0" borderId="5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44" fillId="0" borderId="0" xfId="0" applyFont="1"/>
    <xf numFmtId="0" fontId="56" fillId="0" borderId="29" xfId="2" applyFont="1" applyBorder="1" applyAlignment="1">
      <alignment horizontal="center" vertical="center" wrapText="1"/>
    </xf>
    <xf numFmtId="0" fontId="77" fillId="2" borderId="18" xfId="0" applyFont="1" applyFill="1" applyBorder="1" applyAlignment="1">
      <alignment horizontal="center" vertical="center" wrapText="1"/>
    </xf>
    <xf numFmtId="14" fontId="77" fillId="2" borderId="18" xfId="0" applyNumberFormat="1" applyFont="1" applyFill="1" applyBorder="1" applyAlignment="1">
      <alignment horizontal="center" vertical="center" wrapText="1"/>
    </xf>
    <xf numFmtId="14" fontId="31" fillId="2" borderId="18" xfId="20" applyNumberFormat="1" applyFont="1" applyFill="1" applyBorder="1" applyAlignment="1">
      <alignment horizontal="center" vertical="center" wrapText="1"/>
    </xf>
    <xf numFmtId="0" fontId="78" fillId="2" borderId="18" xfId="20" applyFont="1" applyFill="1" applyBorder="1" applyAlignment="1">
      <alignment horizontal="center" vertical="center" wrapText="1"/>
    </xf>
    <xf numFmtId="0" fontId="56" fillId="2" borderId="18" xfId="20" applyFont="1" applyFill="1" applyBorder="1" applyAlignment="1">
      <alignment horizontal="center" vertical="center" wrapText="1"/>
    </xf>
    <xf numFmtId="165" fontId="20" fillId="0" borderId="5" xfId="1" applyNumberFormat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164" fontId="20" fillId="0" borderId="5" xfId="4" applyNumberFormat="1" applyFont="1" applyFill="1" applyBorder="1" applyAlignment="1">
      <alignment horizontal="center" vertical="center" wrapText="1"/>
    </xf>
    <xf numFmtId="0" fontId="20" fillId="0" borderId="5" xfId="4" applyFont="1" applyFill="1" applyBorder="1" applyAlignment="1">
      <alignment horizontal="center" vertical="center" wrapText="1"/>
    </xf>
    <xf numFmtId="14" fontId="20" fillId="0" borderId="5" xfId="4" applyNumberFormat="1" applyFont="1" applyFill="1" applyBorder="1" applyAlignment="1">
      <alignment horizontal="center" vertical="center" wrapText="1"/>
    </xf>
    <xf numFmtId="165" fontId="20" fillId="0" borderId="5" xfId="5" applyNumberFormat="1" applyFont="1" applyFill="1" applyBorder="1" applyAlignment="1">
      <alignment horizontal="center" vertical="center" wrapText="1"/>
    </xf>
    <xf numFmtId="0" fontId="20" fillId="0" borderId="5" xfId="5" applyFont="1" applyFill="1" applyBorder="1" applyAlignment="1">
      <alignment horizontal="center" vertical="center" wrapText="1"/>
    </xf>
    <xf numFmtId="0" fontId="77" fillId="0" borderId="5" xfId="3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center" vertical="center" wrapText="1"/>
    </xf>
    <xf numFmtId="164" fontId="20" fillId="0" borderId="5" xfId="5" applyNumberFormat="1" applyFont="1" applyFill="1" applyBorder="1" applyAlignment="1">
      <alignment horizontal="center" vertical="center" wrapText="1"/>
    </xf>
    <xf numFmtId="14" fontId="20" fillId="0" borderId="5" xfId="5" applyNumberFormat="1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14" fontId="77" fillId="0" borderId="5" xfId="0" applyNumberFormat="1" applyFont="1" applyFill="1" applyBorder="1" applyAlignment="1">
      <alignment horizontal="center" vertical="center" wrapText="1"/>
    </xf>
    <xf numFmtId="14" fontId="31" fillId="0" borderId="5" xfId="2" applyNumberFormat="1" applyFont="1" applyFill="1" applyBorder="1" applyAlignment="1">
      <alignment horizontal="center" vertical="center" wrapText="1"/>
    </xf>
    <xf numFmtId="0" fontId="77" fillId="0" borderId="5" xfId="21" applyFont="1" applyFill="1" applyBorder="1" applyAlignment="1">
      <alignment horizontal="center" vertical="center" wrapText="1"/>
    </xf>
    <xf numFmtId="14" fontId="77" fillId="0" borderId="5" xfId="21" applyNumberFormat="1" applyFont="1" applyFill="1" applyBorder="1" applyAlignment="1">
      <alignment horizontal="center" vertical="center" wrapText="1"/>
    </xf>
    <xf numFmtId="14" fontId="31" fillId="0" borderId="5" xfId="20" applyNumberFormat="1" applyFont="1" applyFill="1" applyBorder="1" applyAlignment="1">
      <alignment horizontal="center" vertical="center" wrapText="1"/>
    </xf>
    <xf numFmtId="165" fontId="20" fillId="0" borderId="5" xfId="5" applyNumberFormat="1" applyFont="1" applyBorder="1" applyAlignment="1">
      <alignment horizontal="center" vertical="center" wrapText="1"/>
    </xf>
    <xf numFmtId="0" fontId="20" fillId="0" borderId="5" xfId="5" applyFont="1" applyBorder="1" applyAlignment="1">
      <alignment horizontal="center" vertical="center" wrapText="1"/>
    </xf>
    <xf numFmtId="0" fontId="77" fillId="2" borderId="5" xfId="0" applyFont="1" applyFill="1" applyBorder="1" applyAlignment="1">
      <alignment horizontal="center" vertical="center" wrapText="1"/>
    </xf>
    <xf numFmtId="14" fontId="77" fillId="2" borderId="5" xfId="0" applyNumberFormat="1" applyFont="1" applyFill="1" applyBorder="1" applyAlignment="1">
      <alignment horizontal="center" vertical="center" wrapText="1"/>
    </xf>
    <xf numFmtId="14" fontId="31" fillId="2" borderId="5" xfId="20" applyNumberFormat="1" applyFont="1" applyFill="1" applyBorder="1" applyAlignment="1">
      <alignment horizontal="center" vertical="center" wrapText="1"/>
    </xf>
    <xf numFmtId="164" fontId="20" fillId="0" borderId="5" xfId="22" applyNumberFormat="1" applyFont="1" applyBorder="1" applyAlignment="1">
      <alignment horizontal="center" vertical="center" wrapText="1"/>
    </xf>
    <xf numFmtId="0" fontId="20" fillId="3" borderId="5" xfId="22" applyFont="1" applyFill="1" applyBorder="1" applyAlignment="1">
      <alignment horizontal="center" vertical="center" wrapText="1"/>
    </xf>
    <xf numFmtId="49" fontId="28" fillId="0" borderId="5" xfId="0" applyNumberFormat="1" applyFont="1" applyBorder="1" applyAlignment="1">
      <alignment horizontal="center" vertical="center" wrapText="1"/>
    </xf>
    <xf numFmtId="14" fontId="28" fillId="0" borderId="18" xfId="0" applyNumberFormat="1" applyFont="1" applyFill="1" applyBorder="1" applyAlignment="1">
      <alignment horizontal="center" vertical="center" wrapText="1"/>
    </xf>
    <xf numFmtId="14" fontId="81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14" fontId="81" fillId="0" borderId="7" xfId="0" applyNumberFormat="1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1" fontId="28" fillId="0" borderId="0" xfId="0" applyNumberFormat="1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14" fontId="86" fillId="0" borderId="0" xfId="0" applyNumberFormat="1" applyFont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165" fontId="20" fillId="0" borderId="18" xfId="0" applyNumberFormat="1" applyFont="1" applyBorder="1" applyAlignment="1">
      <alignment horizontal="center" vertical="center" wrapText="1"/>
    </xf>
    <xf numFmtId="0" fontId="20" fillId="0" borderId="29" xfId="1085" applyFont="1" applyBorder="1" applyAlignment="1">
      <alignment horizontal="center" vertical="center" wrapText="1"/>
    </xf>
    <xf numFmtId="0" fontId="31" fillId="0" borderId="30" xfId="116" applyFont="1" applyBorder="1" applyAlignment="1">
      <alignment horizontal="center" vertical="center" wrapText="1"/>
    </xf>
    <xf numFmtId="0" fontId="31" fillId="0" borderId="28" xfId="116" applyFont="1" applyBorder="1" applyAlignment="1">
      <alignment horizontal="center" vertical="center" wrapText="1"/>
    </xf>
    <xf numFmtId="14" fontId="31" fillId="0" borderId="28" xfId="116" applyNumberFormat="1" applyFont="1" applyBorder="1" applyAlignment="1">
      <alignment horizontal="center" vertical="center" wrapText="1"/>
    </xf>
    <xf numFmtId="0" fontId="31" fillId="0" borderId="18" xfId="132" applyFont="1" applyFill="1" applyBorder="1" applyAlignment="1">
      <alignment horizontal="center" vertical="center" wrapText="1"/>
    </xf>
    <xf numFmtId="49" fontId="31" fillId="0" borderId="18" xfId="132" applyNumberFormat="1" applyFont="1" applyBorder="1" applyAlignment="1">
      <alignment horizontal="center" vertical="center" wrapText="1"/>
    </xf>
    <xf numFmtId="166" fontId="31" fillId="2" borderId="18" xfId="116" applyNumberFormat="1" applyFont="1" applyFill="1" applyBorder="1" applyAlignment="1">
      <alignment horizontal="center" vertical="center" wrapText="1"/>
    </xf>
    <xf numFmtId="0" fontId="20" fillId="0" borderId="40" xfId="1085" applyFont="1" applyBorder="1" applyAlignment="1">
      <alignment horizontal="center" vertical="center" wrapText="1"/>
    </xf>
    <xf numFmtId="0" fontId="31" fillId="0" borderId="2" xfId="1095" applyFont="1" applyBorder="1" applyAlignment="1">
      <alignment horizontal="center" vertical="center" wrapText="1"/>
    </xf>
    <xf numFmtId="0" fontId="31" fillId="0" borderId="32" xfId="1095" applyFont="1" applyBorder="1" applyAlignment="1">
      <alignment horizontal="center" vertical="center" wrapText="1"/>
    </xf>
    <xf numFmtId="14" fontId="31" fillId="0" borderId="32" xfId="1095" applyNumberFormat="1" applyFont="1" applyBorder="1" applyAlignment="1">
      <alignment horizontal="center" vertical="center" wrapText="1"/>
    </xf>
    <xf numFmtId="0" fontId="31" fillId="0" borderId="33" xfId="1095" applyFont="1" applyBorder="1" applyAlignment="1">
      <alignment horizontal="center" vertical="center" wrapText="1"/>
    </xf>
    <xf numFmtId="14" fontId="31" fillId="0" borderId="18" xfId="1095" applyNumberFormat="1" applyFont="1" applyBorder="1" applyAlignment="1">
      <alignment horizontal="center" vertical="center" wrapText="1"/>
    </xf>
    <xf numFmtId="14" fontId="31" fillId="0" borderId="2" xfId="1095" applyNumberFormat="1" applyFont="1" applyBorder="1" applyAlignment="1">
      <alignment horizontal="center" vertical="center" wrapText="1"/>
    </xf>
    <xf numFmtId="0" fontId="31" fillId="0" borderId="31" xfId="1087" applyFont="1" applyFill="1" applyBorder="1" applyAlignment="1">
      <alignment horizontal="center" vertical="center" wrapText="1"/>
    </xf>
    <xf numFmtId="0" fontId="31" fillId="0" borderId="31" xfId="1087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164" fontId="20" fillId="0" borderId="18" xfId="0" applyNumberFormat="1" applyFont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165" fontId="28" fillId="3" borderId="18" xfId="0" applyNumberFormat="1" applyFont="1" applyFill="1" applyBorder="1" applyAlignment="1">
      <alignment horizontal="center" vertical="center" wrapText="1"/>
    </xf>
    <xf numFmtId="165" fontId="28" fillId="3" borderId="29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6" fontId="28" fillId="0" borderId="18" xfId="0" applyNumberFormat="1" applyFont="1" applyBorder="1" applyAlignment="1">
      <alignment horizontal="center" vertical="center"/>
    </xf>
    <xf numFmtId="14" fontId="20" fillId="0" borderId="18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165" fontId="20" fillId="0" borderId="19" xfId="0" applyNumberFormat="1" applyFont="1" applyBorder="1" applyAlignment="1">
      <alignment horizontal="center" vertical="center" wrapText="1"/>
    </xf>
    <xf numFmtId="14" fontId="20" fillId="0" borderId="19" xfId="0" applyNumberFormat="1" applyFont="1" applyBorder="1" applyAlignment="1">
      <alignment horizontal="center" vertical="center" wrapText="1"/>
    </xf>
    <xf numFmtId="164" fontId="20" fillId="0" borderId="18" xfId="965" applyNumberFormat="1" applyFont="1" applyBorder="1" applyAlignment="1">
      <alignment horizontal="center" vertical="center" wrapText="1"/>
    </xf>
    <xf numFmtId="0" fontId="20" fillId="3" borderId="18" xfId="965" applyFont="1" applyFill="1" applyBorder="1" applyAlignment="1">
      <alignment horizontal="center" vertical="center" wrapText="1"/>
    </xf>
    <xf numFmtId="0" fontId="20" fillId="3" borderId="25" xfId="965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top" wrapText="1"/>
    </xf>
    <xf numFmtId="49" fontId="28" fillId="0" borderId="5" xfId="0" applyNumberFormat="1" applyFont="1" applyFill="1" applyBorder="1" applyAlignment="1">
      <alignment horizontal="center" vertical="top" wrapText="1"/>
    </xf>
    <xf numFmtId="0" fontId="31" fillId="0" borderId="18" xfId="0" applyFont="1" applyBorder="1" applyAlignment="1">
      <alignment horizontal="center" vertical="top" wrapText="1"/>
    </xf>
    <xf numFmtId="49" fontId="31" fillId="0" borderId="18" xfId="0" applyNumberFormat="1" applyFont="1" applyBorder="1" applyAlignment="1">
      <alignment horizontal="center" vertical="center"/>
    </xf>
    <xf numFmtId="167" fontId="77" fillId="2" borderId="18" xfId="3" applyNumberFormat="1" applyFont="1" applyFill="1" applyBorder="1" applyAlignment="1">
      <alignment horizontal="center" vertical="center" wrapText="1"/>
    </xf>
    <xf numFmtId="49" fontId="31" fillId="2" borderId="18" xfId="0" applyNumberFormat="1" applyFont="1" applyFill="1" applyBorder="1" applyAlignment="1">
      <alignment horizontal="center" vertical="center" wrapText="1"/>
    </xf>
    <xf numFmtId="0" fontId="20" fillId="0" borderId="18" xfId="965" applyFont="1" applyBorder="1" applyAlignment="1">
      <alignment horizontal="center" vertical="center" wrapText="1"/>
    </xf>
    <xf numFmtId="165" fontId="20" fillId="0" borderId="18" xfId="965" applyNumberFormat="1" applyFont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164" fontId="20" fillId="2" borderId="18" xfId="26" applyNumberFormat="1" applyFont="1" applyFill="1" applyBorder="1" applyAlignment="1">
      <alignment horizontal="center" vertical="center" wrapText="1"/>
    </xf>
    <xf numFmtId="0" fontId="77" fillId="2" borderId="18" xfId="26" applyFont="1" applyFill="1" applyBorder="1" applyAlignment="1">
      <alignment horizontal="center" vertical="center" wrapText="1"/>
    </xf>
    <xf numFmtId="14" fontId="77" fillId="2" borderId="18" xfId="26" applyNumberFormat="1" applyFont="1" applyFill="1" applyBorder="1" applyAlignment="1">
      <alignment horizontal="center" vertical="center" wrapText="1"/>
    </xf>
    <xf numFmtId="14" fontId="31" fillId="2" borderId="18" xfId="26" applyNumberFormat="1" applyFont="1" applyFill="1" applyBorder="1" applyAlignment="1">
      <alignment horizontal="center" vertical="center" wrapText="1"/>
    </xf>
    <xf numFmtId="0" fontId="31" fillId="2" borderId="18" xfId="1093" applyFont="1" applyFill="1" applyBorder="1" applyAlignment="1">
      <alignment horizontal="center" vertical="center" wrapText="1"/>
    </xf>
    <xf numFmtId="0" fontId="31" fillId="0" borderId="18" xfId="26" applyFont="1" applyBorder="1" applyAlignment="1">
      <alignment horizontal="center" vertical="center" wrapText="1"/>
    </xf>
    <xf numFmtId="0" fontId="20" fillId="0" borderId="18" xfId="26" applyFont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164" fontId="20" fillId="0" borderId="42" xfId="0" applyNumberFormat="1" applyFont="1" applyBorder="1" applyAlignment="1">
      <alignment horizontal="center" vertical="center" wrapText="1"/>
    </xf>
    <xf numFmtId="0" fontId="31" fillId="2" borderId="43" xfId="0" applyFont="1" applyFill="1" applyBorder="1" applyAlignment="1">
      <alignment horizontal="center" vertical="center" wrapText="1"/>
    </xf>
    <xf numFmtId="14" fontId="31" fillId="2" borderId="42" xfId="0" applyNumberFormat="1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167" fontId="77" fillId="2" borderId="42" xfId="3" applyNumberFormat="1" applyFont="1" applyFill="1" applyBorder="1" applyAlignment="1">
      <alignment horizontal="center" vertical="center" wrapText="1"/>
    </xf>
    <xf numFmtId="14" fontId="31" fillId="0" borderId="42" xfId="0" applyNumberFormat="1" applyFont="1" applyBorder="1" applyAlignment="1">
      <alignment horizontal="center" vertical="center" wrapText="1"/>
    </xf>
    <xf numFmtId="164" fontId="31" fillId="0" borderId="28" xfId="0" applyNumberFormat="1" applyFont="1" applyBorder="1" applyAlignment="1">
      <alignment horizontal="center" vertical="center" wrapText="1"/>
    </xf>
    <xf numFmtId="49" fontId="31" fillId="0" borderId="28" xfId="0" applyNumberFormat="1" applyFont="1" applyBorder="1" applyAlignment="1">
      <alignment horizontal="center" vertical="center" wrapText="1"/>
    </xf>
    <xf numFmtId="14" fontId="31" fillId="0" borderId="28" xfId="0" applyNumberFormat="1" applyFont="1" applyBorder="1" applyAlignment="1">
      <alignment horizontal="center" vertical="center" wrapText="1"/>
    </xf>
    <xf numFmtId="164" fontId="20" fillId="2" borderId="41" xfId="0" applyNumberFormat="1" applyFont="1" applyFill="1" applyBorder="1" applyAlignment="1">
      <alignment horizontal="center" vertical="center" wrapText="1"/>
    </xf>
    <xf numFmtId="0" fontId="77" fillId="2" borderId="41" xfId="0" applyFont="1" applyFill="1" applyBorder="1" applyAlignment="1">
      <alignment horizontal="center" vertical="center" wrapText="1"/>
    </xf>
    <xf numFmtId="14" fontId="77" fillId="2" borderId="41" xfId="0" applyNumberFormat="1" applyFont="1" applyFill="1" applyBorder="1" applyAlignment="1">
      <alignment horizontal="center" vertical="center" wrapText="1"/>
    </xf>
    <xf numFmtId="14" fontId="31" fillId="2" borderId="41" xfId="0" applyNumberFormat="1" applyFont="1" applyFill="1" applyBorder="1" applyAlignment="1">
      <alignment horizontal="center" vertical="center" wrapText="1"/>
    </xf>
    <xf numFmtId="14" fontId="31" fillId="2" borderId="41" xfId="1093" applyNumberFormat="1" applyFont="1" applyFill="1" applyBorder="1" applyAlignment="1">
      <alignment horizontal="center" vertical="center" wrapText="1"/>
    </xf>
    <xf numFmtId="164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65" fontId="20" fillId="0" borderId="6" xfId="0" applyNumberFormat="1" applyFont="1" applyBorder="1" applyAlignment="1">
      <alignment horizontal="center" vertical="center" wrapText="1"/>
    </xf>
    <xf numFmtId="49" fontId="31" fillId="2" borderId="18" xfId="26" applyNumberFormat="1" applyFont="1" applyFill="1" applyBorder="1" applyAlignment="1">
      <alignment horizontal="center" vertical="center" wrapText="1"/>
    </xf>
    <xf numFmtId="49" fontId="20" fillId="0" borderId="47" xfId="1176" applyNumberFormat="1" applyFont="1" applyBorder="1" applyAlignment="1">
      <alignment horizontal="left" vertical="center" wrapText="1"/>
    </xf>
    <xf numFmtId="49" fontId="28" fillId="0" borderId="47" xfId="1176" applyNumberFormat="1" applyFont="1" applyBorder="1" applyAlignment="1">
      <alignment horizontal="left" vertical="center" wrapText="1"/>
    </xf>
    <xf numFmtId="49" fontId="20" fillId="0" borderId="47" xfId="1176" applyNumberFormat="1" applyFont="1" applyBorder="1" applyAlignment="1">
      <alignment horizontal="center" vertical="center" wrapText="1"/>
    </xf>
    <xf numFmtId="0" fontId="28" fillId="0" borderId="18" xfId="965" applyFont="1" applyBorder="1" applyAlignment="1">
      <alignment horizontal="center" vertical="center" wrapText="1"/>
    </xf>
    <xf numFmtId="166" fontId="28" fillId="0" borderId="18" xfId="965" applyNumberFormat="1" applyFont="1" applyBorder="1" applyAlignment="1">
      <alignment horizontal="center" vertical="center"/>
    </xf>
    <xf numFmtId="0" fontId="20" fillId="0" borderId="0" xfId="132" applyFont="1"/>
    <xf numFmtId="1" fontId="20" fillId="2" borderId="18" xfId="26" applyNumberFormat="1" applyFont="1" applyFill="1" applyBorder="1" applyAlignment="1">
      <alignment horizontal="center" vertical="center" wrapText="1"/>
    </xf>
    <xf numFmtId="14" fontId="31" fillId="2" borderId="18" xfId="1093" applyNumberFormat="1" applyFont="1" applyFill="1" applyBorder="1" applyAlignment="1">
      <alignment horizontal="center" vertical="center" wrapText="1"/>
    </xf>
    <xf numFmtId="0" fontId="31" fillId="0" borderId="41" xfId="26" applyFont="1" applyBorder="1" applyAlignment="1">
      <alignment horizontal="center" vertical="center" wrapText="1"/>
    </xf>
    <xf numFmtId="0" fontId="31" fillId="0" borderId="41" xfId="26" applyNumberFormat="1" applyFont="1" applyBorder="1" applyAlignment="1">
      <alignment horizontal="center" vertical="center"/>
    </xf>
    <xf numFmtId="49" fontId="116" fillId="0" borderId="41" xfId="26" applyNumberFormat="1" applyFont="1" applyBorder="1" applyAlignment="1">
      <alignment vertical="center" wrapText="1"/>
    </xf>
    <xf numFmtId="0" fontId="20" fillId="0" borderId="41" xfId="26" applyFont="1" applyBorder="1" applyAlignment="1">
      <alignment horizontal="center" vertical="center" wrapText="1"/>
    </xf>
    <xf numFmtId="14" fontId="31" fillId="2" borderId="41" xfId="26" applyNumberFormat="1" applyFont="1" applyFill="1" applyBorder="1" applyAlignment="1">
      <alignment horizontal="center" vertical="center" wrapText="1"/>
    </xf>
    <xf numFmtId="0" fontId="31" fillId="2" borderId="41" xfId="26" applyFont="1" applyFill="1" applyBorder="1" applyAlignment="1">
      <alignment horizontal="center" vertical="center" wrapText="1"/>
    </xf>
    <xf numFmtId="167" fontId="77" fillId="2" borderId="41" xfId="3" applyNumberFormat="1" applyFont="1" applyFill="1" applyBorder="1" applyAlignment="1">
      <alignment horizontal="center" vertical="center" wrapText="1"/>
    </xf>
    <xf numFmtId="49" fontId="31" fillId="2" borderId="42" xfId="0" applyNumberFormat="1" applyFont="1" applyFill="1" applyBorder="1" applyAlignment="1">
      <alignment horizontal="center" vertical="center" wrapText="1"/>
    </xf>
    <xf numFmtId="1" fontId="28" fillId="0" borderId="18" xfId="0" applyNumberFormat="1" applyFont="1" applyBorder="1" applyAlignment="1">
      <alignment horizontal="center" vertical="center"/>
    </xf>
    <xf numFmtId="164" fontId="31" fillId="0" borderId="46" xfId="0" applyNumberFormat="1" applyFont="1" applyBorder="1" applyAlignment="1">
      <alignment horizontal="center" vertical="center" wrapText="1"/>
    </xf>
    <xf numFmtId="49" fontId="31" fillId="0" borderId="46" xfId="0" applyNumberFormat="1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14" fontId="31" fillId="0" borderId="46" xfId="0" applyNumberFormat="1" applyFont="1" applyBorder="1" applyAlignment="1">
      <alignment horizontal="center" vertical="center" wrapText="1"/>
    </xf>
    <xf numFmtId="14" fontId="31" fillId="0" borderId="46" xfId="0" applyNumberFormat="1" applyFont="1" applyFill="1" applyBorder="1" applyAlignment="1">
      <alignment horizontal="center" vertical="center" wrapText="1"/>
    </xf>
    <xf numFmtId="164" fontId="31" fillId="0" borderId="18" xfId="0" applyNumberFormat="1" applyFont="1" applyBorder="1" applyAlignment="1">
      <alignment horizontal="center" vertical="center" wrapText="1"/>
    </xf>
    <xf numFmtId="14" fontId="31" fillId="0" borderId="18" xfId="0" applyNumberFormat="1" applyFont="1" applyFill="1" applyBorder="1" applyAlignment="1">
      <alignment horizontal="center" vertical="center" wrapText="1"/>
    </xf>
    <xf numFmtId="164" fontId="24" fillId="2" borderId="18" xfId="0" applyNumberFormat="1" applyFont="1" applyFill="1" applyBorder="1" applyAlignment="1">
      <alignment horizontal="center" vertical="center" wrapText="1"/>
    </xf>
    <xf numFmtId="1" fontId="24" fillId="2" borderId="18" xfId="0" applyNumberFormat="1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14" fontId="30" fillId="2" borderId="18" xfId="0" applyNumberFormat="1" applyFont="1" applyFill="1" applyBorder="1" applyAlignment="1">
      <alignment horizontal="center" vertical="center" wrapText="1"/>
    </xf>
    <xf numFmtId="0" fontId="30" fillId="2" borderId="18" xfId="1093" applyFont="1" applyFill="1" applyBorder="1" applyAlignment="1">
      <alignment horizontal="center" vertical="center" wrapText="1"/>
    </xf>
    <xf numFmtId="0" fontId="117" fillId="2" borderId="18" xfId="0" applyFont="1" applyFill="1" applyBorder="1" applyAlignment="1">
      <alignment horizontal="center" vertical="center" wrapText="1"/>
    </xf>
    <xf numFmtId="14" fontId="117" fillId="2" borderId="18" xfId="0" applyNumberFormat="1" applyFont="1" applyFill="1" applyBorder="1" applyAlignment="1">
      <alignment horizontal="center" vertical="center" wrapText="1"/>
    </xf>
    <xf numFmtId="14" fontId="30" fillId="2" borderId="18" xfId="1093" applyNumberFormat="1" applyFont="1" applyFill="1" applyBorder="1" applyAlignment="1">
      <alignment horizontal="center" vertical="center" wrapText="1"/>
    </xf>
    <xf numFmtId="0" fontId="20" fillId="0" borderId="18" xfId="1179" applyFont="1" applyBorder="1" applyAlignment="1">
      <alignment horizontal="center" vertical="center" wrapText="1"/>
    </xf>
    <xf numFmtId="0" fontId="28" fillId="0" borderId="18" xfId="1179" applyFont="1" applyBorder="1" applyAlignment="1">
      <alignment horizontal="center" vertical="center" wrapText="1"/>
    </xf>
    <xf numFmtId="166" fontId="28" fillId="0" borderId="18" xfId="1179" applyNumberFormat="1" applyFont="1" applyBorder="1" applyAlignment="1">
      <alignment horizontal="center" vertical="center"/>
    </xf>
    <xf numFmtId="165" fontId="20" fillId="0" borderId="18" xfId="1179" applyNumberFormat="1" applyFont="1" applyBorder="1" applyAlignment="1">
      <alignment horizontal="center" vertical="center" wrapText="1"/>
    </xf>
    <xf numFmtId="0" fontId="118" fillId="0" borderId="18" xfId="1179" applyBorder="1" applyAlignment="1">
      <alignment horizontal="center" vertical="center" wrapText="1"/>
    </xf>
    <xf numFmtId="164" fontId="20" fillId="0" borderId="18" xfId="1179" applyNumberFormat="1" applyFont="1" applyBorder="1" applyAlignment="1">
      <alignment horizontal="center" vertical="center" wrapText="1"/>
    </xf>
    <xf numFmtId="165" fontId="24" fillId="0" borderId="18" xfId="1179" applyNumberFormat="1" applyFont="1" applyBorder="1" applyAlignment="1">
      <alignment horizontal="center" vertical="center" wrapText="1"/>
    </xf>
    <xf numFmtId="0" fontId="20" fillId="3" borderId="48" xfId="1179" applyFont="1" applyFill="1" applyBorder="1" applyAlignment="1">
      <alignment horizontal="center" vertical="center" wrapText="1"/>
    </xf>
    <xf numFmtId="164" fontId="119" fillId="0" borderId="25" xfId="0" applyNumberFormat="1" applyFont="1" applyBorder="1" applyAlignment="1">
      <alignment horizontal="center" vertical="center" wrapText="1"/>
    </xf>
    <xf numFmtId="0" fontId="119" fillId="0" borderId="25" xfId="0" applyFont="1" applyBorder="1" applyAlignment="1">
      <alignment horizontal="center" vertical="center" wrapText="1"/>
    </xf>
    <xf numFmtId="165" fontId="119" fillId="0" borderId="25" xfId="0" applyNumberFormat="1" applyFont="1" applyBorder="1" applyAlignment="1">
      <alignment horizontal="center" vertical="center" wrapText="1"/>
    </xf>
    <xf numFmtId="14" fontId="119" fillId="0" borderId="25" xfId="0" applyNumberFormat="1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164" fontId="119" fillId="0" borderId="18" xfId="0" applyNumberFormat="1" applyFont="1" applyBorder="1" applyAlignment="1">
      <alignment horizontal="center" vertical="center" wrapText="1"/>
    </xf>
    <xf numFmtId="0" fontId="119" fillId="0" borderId="18" xfId="0" applyFont="1" applyBorder="1" applyAlignment="1">
      <alignment horizontal="center" vertical="center" wrapText="1"/>
    </xf>
    <xf numFmtId="166" fontId="28" fillId="0" borderId="18" xfId="0" applyNumberFormat="1" applyFont="1" applyBorder="1" applyAlignment="1">
      <alignment horizontal="center" vertical="center"/>
    </xf>
    <xf numFmtId="14" fontId="20" fillId="0" borderId="18" xfId="0" applyNumberFormat="1" applyFont="1" applyBorder="1" applyAlignment="1">
      <alignment horizontal="center" vertical="center" wrapText="1"/>
    </xf>
    <xf numFmtId="165" fontId="119" fillId="0" borderId="18" xfId="0" applyNumberFormat="1" applyFont="1" applyBorder="1" applyAlignment="1">
      <alignment horizontal="center" vertical="center" wrapText="1"/>
    </xf>
    <xf numFmtId="14" fontId="119" fillId="0" borderId="18" xfId="0" applyNumberFormat="1" applyFont="1" applyBorder="1" applyAlignment="1">
      <alignment horizontal="center" vertical="center" wrapText="1"/>
    </xf>
    <xf numFmtId="0" fontId="122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166" fontId="28" fillId="0" borderId="18" xfId="0" applyNumberFormat="1" applyFont="1" applyBorder="1" applyAlignment="1">
      <alignment horizontal="center" vertical="center"/>
    </xf>
    <xf numFmtId="14" fontId="20" fillId="0" borderId="18" xfId="0" applyNumberFormat="1" applyFont="1" applyBorder="1" applyAlignment="1">
      <alignment horizontal="center" vertical="center" wrapText="1"/>
    </xf>
    <xf numFmtId="0" fontId="122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14" fontId="41" fillId="0" borderId="18" xfId="0" applyNumberFormat="1" applyFont="1" applyFill="1" applyBorder="1" applyAlignment="1">
      <alignment horizontal="center" vertical="center" wrapText="1"/>
    </xf>
    <xf numFmtId="166" fontId="41" fillId="0" borderId="18" xfId="0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49" fontId="31" fillId="2" borderId="18" xfId="1095" applyNumberFormat="1" applyFont="1" applyFill="1" applyBorder="1" applyAlignment="1">
      <alignment horizontal="center" vertical="center" wrapText="1"/>
    </xf>
    <xf numFmtId="0" fontId="31" fillId="0" borderId="30" xfId="1095" applyFont="1" applyBorder="1" applyAlignment="1">
      <alignment horizontal="center" vertical="center" wrapText="1"/>
    </xf>
    <xf numFmtId="0" fontId="31" fillId="0" borderId="28" xfId="1095" applyFont="1" applyBorder="1" applyAlignment="1">
      <alignment horizontal="center" vertical="center" wrapText="1"/>
    </xf>
    <xf numFmtId="14" fontId="31" fillId="0" borderId="28" xfId="1095" applyNumberFormat="1" applyFont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18" xfId="1095" applyFont="1" applyBorder="1" applyAlignment="1">
      <alignment horizontal="center" vertical="center" wrapText="1"/>
    </xf>
    <xf numFmtId="0" fontId="20" fillId="0" borderId="29" xfId="7" applyFont="1" applyBorder="1" applyAlignment="1">
      <alignment horizontal="center" vertical="center" wrapText="1"/>
    </xf>
    <xf numFmtId="0" fontId="20" fillId="0" borderId="40" xfId="7" applyFont="1" applyBorder="1" applyAlignment="1">
      <alignment horizontal="center" vertical="center" wrapText="1"/>
    </xf>
    <xf numFmtId="164" fontId="30" fillId="2" borderId="18" xfId="26" applyNumberFormat="1" applyFont="1" applyFill="1" applyBorder="1" applyAlignment="1">
      <alignment horizontal="center" vertical="center" wrapText="1"/>
    </xf>
    <xf numFmtId="0" fontId="124" fillId="2" borderId="18" xfId="26" applyFont="1" applyFill="1" applyBorder="1" applyAlignment="1">
      <alignment horizontal="center" vertical="center" wrapText="1"/>
    </xf>
    <xf numFmtId="0" fontId="30" fillId="2" borderId="18" xfId="26" applyFont="1" applyFill="1" applyBorder="1" applyAlignment="1">
      <alignment horizontal="center" vertical="center" wrapText="1"/>
    </xf>
    <xf numFmtId="14" fontId="30" fillId="2" borderId="18" xfId="26" applyNumberFormat="1" applyFont="1" applyFill="1" applyBorder="1" applyAlignment="1">
      <alignment horizontal="center" vertical="center" wrapText="1"/>
    </xf>
    <xf numFmtId="14" fontId="30" fillId="0" borderId="18" xfId="26" applyNumberFormat="1" applyFont="1" applyBorder="1" applyAlignment="1">
      <alignment horizontal="center" vertical="center" wrapText="1"/>
    </xf>
    <xf numFmtId="167" fontId="48" fillId="2" borderId="18" xfId="1093" applyNumberFormat="1" applyFill="1" applyBorder="1" applyAlignment="1">
      <alignment horizontal="center" vertical="center" wrapText="1"/>
    </xf>
    <xf numFmtId="0" fontId="123" fillId="2" borderId="18" xfId="26" applyFont="1" applyFill="1" applyBorder="1" applyAlignment="1">
      <alignment horizontal="center" vertical="center" wrapText="1"/>
    </xf>
    <xf numFmtId="14" fontId="30" fillId="0" borderId="18" xfId="26" applyNumberFormat="1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167" fontId="117" fillId="2" borderId="18" xfId="3" applyNumberFormat="1" applyFont="1" applyFill="1" applyBorder="1" applyAlignment="1">
      <alignment horizontal="center" vertical="center" wrapText="1"/>
    </xf>
    <xf numFmtId="49" fontId="30" fillId="0" borderId="50" xfId="0" applyNumberFormat="1" applyFont="1" applyBorder="1" applyAlignment="1">
      <alignment vertical="center" wrapText="1"/>
    </xf>
    <xf numFmtId="1" fontId="30" fillId="0" borderId="18" xfId="0" applyNumberFormat="1" applyFont="1" applyBorder="1" applyAlignment="1">
      <alignment horizontal="center" vertical="center"/>
    </xf>
    <xf numFmtId="164" fontId="24" fillId="17" borderId="41" xfId="0" applyNumberFormat="1" applyFont="1" applyFill="1" applyBorder="1" applyAlignment="1">
      <alignment horizontal="center" vertical="center" wrapText="1"/>
    </xf>
    <xf numFmtId="1" fontId="24" fillId="17" borderId="41" xfId="0" applyNumberFormat="1" applyFont="1" applyFill="1" applyBorder="1" applyAlignment="1">
      <alignment horizontal="center" vertical="center" wrapText="1"/>
    </xf>
    <xf numFmtId="0" fontId="30" fillId="17" borderId="41" xfId="0" applyFont="1" applyFill="1" applyBorder="1" applyAlignment="1">
      <alignment horizontal="center" vertical="center" wrapText="1"/>
    </xf>
    <xf numFmtId="171" fontId="30" fillId="17" borderId="41" xfId="0" applyNumberFormat="1" applyFont="1" applyFill="1" applyBorder="1" applyAlignment="1">
      <alignment horizontal="center" vertical="center"/>
    </xf>
    <xf numFmtId="171" fontId="30" fillId="17" borderId="41" xfId="0" applyNumberFormat="1" applyFont="1" applyFill="1" applyBorder="1" applyAlignment="1">
      <alignment horizontal="center" vertical="center" wrapText="1"/>
    </xf>
    <xf numFmtId="0" fontId="30" fillId="17" borderId="41" xfId="2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24" fillId="0" borderId="18" xfId="0" applyNumberFormat="1" applyFont="1" applyBorder="1" applyAlignment="1">
      <alignment horizontal="center" vertical="center" wrapText="1"/>
    </xf>
    <xf numFmtId="165" fontId="24" fillId="0" borderId="18" xfId="0" applyNumberFormat="1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166" fontId="41" fillId="0" borderId="18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165" fontId="24" fillId="0" borderId="19" xfId="0" applyNumberFormat="1" applyFont="1" applyBorder="1" applyAlignment="1">
      <alignment horizontal="center" vertical="center" wrapText="1"/>
    </xf>
    <xf numFmtId="0" fontId="125" fillId="0" borderId="20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14" fontId="31" fillId="0" borderId="0" xfId="1095" applyNumberFormat="1" applyFont="1" applyBorder="1" applyAlignment="1">
      <alignment horizontal="center" vertical="center" wrapText="1"/>
    </xf>
    <xf numFmtId="14" fontId="20" fillId="0" borderId="18" xfId="0" applyNumberFormat="1" applyFont="1" applyFill="1" applyBorder="1" applyAlignment="1">
      <alignment horizontal="center" vertical="center" wrapText="1"/>
    </xf>
    <xf numFmtId="165" fontId="20" fillId="3" borderId="49" xfId="0" applyNumberFormat="1" applyFont="1" applyFill="1" applyBorder="1" applyAlignment="1">
      <alignment horizontal="center" vertical="center" wrapText="1"/>
    </xf>
    <xf numFmtId="165" fontId="20" fillId="0" borderId="49" xfId="0" applyNumberFormat="1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/>
    </xf>
    <xf numFmtId="165" fontId="41" fillId="0" borderId="18" xfId="0" applyNumberFormat="1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24" fillId="0" borderId="51" xfId="7" applyFont="1" applyBorder="1" applyAlignment="1">
      <alignment horizontal="center" vertical="center" wrapText="1"/>
    </xf>
    <xf numFmtId="166" fontId="30" fillId="2" borderId="18" xfId="1095" applyNumberFormat="1" applyFont="1" applyFill="1" applyBorder="1" applyAlignment="1">
      <alignment horizontal="center" vertical="center" wrapText="1"/>
    </xf>
    <xf numFmtId="0" fontId="30" fillId="0" borderId="30" xfId="1095" applyFont="1" applyBorder="1" applyAlignment="1">
      <alignment horizontal="center" vertical="center" wrapText="1"/>
    </xf>
    <xf numFmtId="0" fontId="30" fillId="0" borderId="28" xfId="1095" applyFont="1" applyBorder="1" applyAlignment="1">
      <alignment horizontal="center" vertical="center" wrapText="1"/>
    </xf>
    <xf numFmtId="14" fontId="30" fillId="0" borderId="28" xfId="1095" applyNumberFormat="1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164" fontId="24" fillId="0" borderId="57" xfId="0" applyNumberFormat="1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165" fontId="24" fillId="0" borderId="57" xfId="0" applyNumberFormat="1" applyFont="1" applyBorder="1" applyAlignment="1">
      <alignment horizontal="center" vertical="center" wrapText="1"/>
    </xf>
    <xf numFmtId="14" fontId="30" fillId="0" borderId="46" xfId="1138" applyNumberFormat="1" applyFont="1" applyBorder="1" applyAlignment="1">
      <alignment horizontal="center" vertical="center" wrapText="1"/>
    </xf>
    <xf numFmtId="0" fontId="30" fillId="0" borderId="46" xfId="1138" applyFont="1" applyBorder="1" applyAlignment="1">
      <alignment horizontal="center" vertical="center" wrapText="1"/>
    </xf>
    <xf numFmtId="0" fontId="30" fillId="2" borderId="18" xfId="26" applyFont="1" applyFill="1" applyBorder="1" applyAlignment="1">
      <alignment horizontal="center" vertical="center" wrapText="1"/>
    </xf>
    <xf numFmtId="0" fontId="30" fillId="2" borderId="18" xfId="26" applyFont="1" applyFill="1" applyBorder="1" applyAlignment="1">
      <alignment horizontal="center" vertical="center" wrapText="1"/>
    </xf>
    <xf numFmtId="14" fontId="30" fillId="2" borderId="18" xfId="26" applyNumberFormat="1" applyFont="1" applyFill="1" applyBorder="1" applyAlignment="1">
      <alignment horizontal="center" vertical="center" wrapText="1"/>
    </xf>
    <xf numFmtId="14" fontId="30" fillId="0" borderId="18" xfId="26" applyNumberFormat="1" applyFont="1" applyBorder="1" applyAlignment="1">
      <alignment horizontal="center" vertical="center" wrapText="1"/>
    </xf>
    <xf numFmtId="167" fontId="126" fillId="2" borderId="18" xfId="1093" applyNumberFormat="1" applyFont="1" applyFill="1" applyBorder="1" applyAlignment="1">
      <alignment horizontal="center" vertical="center" wrapText="1"/>
    </xf>
    <xf numFmtId="14" fontId="30" fillId="0" borderId="18" xfId="0" applyNumberFormat="1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1" fillId="0" borderId="59" xfId="26" applyFont="1" applyFill="1" applyBorder="1" applyAlignment="1">
      <alignment horizontal="center" vertical="center" wrapText="1"/>
    </xf>
    <xf numFmtId="0" fontId="31" fillId="0" borderId="59" xfId="26" applyFont="1" applyBorder="1" applyAlignment="1">
      <alignment horizontal="center" vertical="center" wrapText="1"/>
    </xf>
    <xf numFmtId="165" fontId="28" fillId="3" borderId="58" xfId="0" applyNumberFormat="1" applyFont="1" applyFill="1" applyBorder="1" applyAlignment="1">
      <alignment horizontal="center" vertical="center" wrapText="1"/>
    </xf>
    <xf numFmtId="164" fontId="31" fillId="0" borderId="59" xfId="26" applyNumberFormat="1" applyFont="1" applyFill="1" applyBorder="1" applyAlignment="1">
      <alignment horizontal="center" vertical="center" wrapText="1"/>
    </xf>
    <xf numFmtId="0" fontId="41" fillId="0" borderId="18" xfId="5" applyFont="1" applyFill="1" applyBorder="1" applyAlignment="1">
      <alignment horizontal="center" vertical="center" wrapText="1"/>
    </xf>
    <xf numFmtId="14" fontId="41" fillId="0" borderId="18" xfId="5" applyNumberFormat="1" applyFont="1" applyFill="1" applyBorder="1" applyAlignment="1">
      <alignment horizontal="center" vertical="center" wrapText="1"/>
    </xf>
    <xf numFmtId="166" fontId="41" fillId="0" borderId="18" xfId="5" applyNumberFormat="1" applyFont="1" applyBorder="1" applyAlignment="1">
      <alignment horizontal="center" vertical="center" wrapText="1"/>
    </xf>
    <xf numFmtId="0" fontId="24" fillId="0" borderId="18" xfId="5" applyFont="1" applyBorder="1" applyAlignment="1">
      <alignment horizontal="center" vertical="center" wrapText="1"/>
    </xf>
    <xf numFmtId="0" fontId="40" fillId="0" borderId="18" xfId="9" applyBorder="1" applyAlignment="1">
      <alignment horizontal="center" vertical="center" wrapText="1"/>
    </xf>
    <xf numFmtId="14" fontId="31" fillId="0" borderId="59" xfId="26" applyNumberFormat="1" applyFont="1" applyFill="1" applyBorder="1" applyAlignment="1">
      <alignment horizontal="center" vertical="center" wrapText="1"/>
    </xf>
    <xf numFmtId="164" fontId="31" fillId="0" borderId="5" xfId="4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top" wrapText="1"/>
    </xf>
    <xf numFmtId="164" fontId="31" fillId="2" borderId="5" xfId="0" applyNumberFormat="1" applyFont="1" applyFill="1" applyBorder="1" applyAlignment="1">
      <alignment horizontal="center" vertical="center" wrapText="1"/>
    </xf>
    <xf numFmtId="164" fontId="20" fillId="0" borderId="5" xfId="0" quotePrefix="1" applyNumberFormat="1" applyFont="1" applyFill="1" applyBorder="1" applyAlignment="1">
      <alignment horizontal="center" vertical="center" wrapText="1"/>
    </xf>
    <xf numFmtId="164" fontId="31" fillId="2" borderId="31" xfId="116" applyNumberFormat="1" applyFont="1" applyFill="1" applyBorder="1" applyAlignment="1">
      <alignment horizontal="center" vertical="center" wrapText="1"/>
    </xf>
    <xf numFmtId="164" fontId="20" fillId="3" borderId="8" xfId="0" applyNumberFormat="1" applyFont="1" applyFill="1" applyBorder="1" applyAlignment="1">
      <alignment horizontal="center" vertical="center" wrapText="1"/>
    </xf>
    <xf numFmtId="164" fontId="28" fillId="0" borderId="18" xfId="5" applyNumberFormat="1" applyFont="1" applyBorder="1" applyAlignment="1">
      <alignment horizontal="center" vertical="center" wrapText="1"/>
    </xf>
    <xf numFmtId="164" fontId="20" fillId="0" borderId="18" xfId="5" applyNumberFormat="1" applyFont="1" applyBorder="1" applyAlignment="1">
      <alignment horizontal="center" vertical="center" wrapText="1"/>
    </xf>
    <xf numFmtId="164" fontId="31" fillId="2" borderId="18" xfId="0" applyNumberFormat="1" applyFont="1" applyFill="1" applyBorder="1" applyAlignment="1">
      <alignment horizontal="center" vertical="center" wrapText="1"/>
    </xf>
    <xf numFmtId="164" fontId="31" fillId="2" borderId="31" xfId="1095" applyNumberFormat="1" applyFont="1" applyFill="1" applyBorder="1" applyAlignment="1">
      <alignment horizontal="center" vertical="center" wrapText="1"/>
    </xf>
    <xf numFmtId="164" fontId="20" fillId="0" borderId="47" xfId="1176" applyNumberFormat="1" applyFont="1" applyBorder="1" applyAlignment="1">
      <alignment horizontal="left" vertical="center" wrapText="1"/>
    </xf>
    <xf numFmtId="164" fontId="31" fillId="2" borderId="18" xfId="1095" applyNumberFormat="1" applyFont="1" applyFill="1" applyBorder="1" applyAlignment="1">
      <alignment horizontal="center" vertical="center" wrapText="1"/>
    </xf>
    <xf numFmtId="164" fontId="20" fillId="0" borderId="25" xfId="0" applyNumberFormat="1" applyFont="1" applyBorder="1" applyAlignment="1">
      <alignment horizontal="center" vertical="center" wrapText="1"/>
    </xf>
    <xf numFmtId="164" fontId="31" fillId="0" borderId="18" xfId="26" applyNumberFormat="1" applyFont="1" applyBorder="1" applyAlignment="1">
      <alignment horizontal="center" vertical="center" wrapText="1"/>
    </xf>
    <xf numFmtId="164" fontId="20" fillId="17" borderId="41" xfId="0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165" fontId="20" fillId="0" borderId="25" xfId="0" applyNumberFormat="1" applyFont="1" applyBorder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 wrapText="1"/>
    </xf>
    <xf numFmtId="14" fontId="28" fillId="0" borderId="20" xfId="0" applyNumberFormat="1" applyFont="1" applyBorder="1" applyAlignment="1">
      <alignment horizontal="center" vertical="center" wrapText="1"/>
    </xf>
    <xf numFmtId="14" fontId="31" fillId="2" borderId="6" xfId="0" applyNumberFormat="1" applyFont="1" applyFill="1" applyBorder="1" applyAlignment="1">
      <alignment horizontal="center" vertical="center" wrapText="1"/>
    </xf>
    <xf numFmtId="14" fontId="31" fillId="2" borderId="49" xfId="0" applyNumberFormat="1" applyFont="1" applyFill="1" applyBorder="1" applyAlignment="1">
      <alignment horizontal="center" vertical="center" wrapText="1"/>
    </xf>
    <xf numFmtId="0" fontId="77" fillId="0" borderId="18" xfId="3" applyFont="1" applyBorder="1" applyAlignment="1">
      <alignment vertical="center" wrapText="1"/>
    </xf>
    <xf numFmtId="14" fontId="31" fillId="0" borderId="18" xfId="26" applyNumberFormat="1" applyFont="1" applyBorder="1" applyAlignment="1">
      <alignment horizontal="center" vertical="center" wrapText="1"/>
    </xf>
    <xf numFmtId="0" fontId="56" fillId="0" borderId="18" xfId="1093" applyFont="1" applyBorder="1" applyAlignment="1">
      <alignment horizontal="center" vertical="center" wrapText="1"/>
    </xf>
    <xf numFmtId="0" fontId="31" fillId="0" borderId="18" xfId="0" applyFont="1" applyBorder="1" applyAlignment="1">
      <alignment wrapText="1"/>
    </xf>
    <xf numFmtId="0" fontId="28" fillId="17" borderId="41" xfId="0" applyFont="1" applyFill="1" applyBorder="1" applyAlignment="1">
      <alignment horizontal="center" vertical="center" wrapText="1"/>
    </xf>
    <xf numFmtId="171" fontId="28" fillId="17" borderId="41" xfId="0" applyNumberFormat="1" applyFont="1" applyFill="1" applyBorder="1" applyAlignment="1">
      <alignment horizontal="center" vertical="center" wrapText="1"/>
    </xf>
    <xf numFmtId="0" fontId="31" fillId="17" borderId="41" xfId="0" applyFont="1" applyFill="1" applyBorder="1" applyAlignment="1">
      <alignment horizontal="center" vertical="center" wrapText="1"/>
    </xf>
    <xf numFmtId="171" fontId="31" fillId="17" borderId="41" xfId="0" applyNumberFormat="1" applyFont="1" applyFill="1" applyBorder="1" applyAlignment="1">
      <alignment horizontal="center" vertical="center" wrapText="1"/>
    </xf>
    <xf numFmtId="171" fontId="31" fillId="17" borderId="41" xfId="2" applyNumberFormat="1" applyFont="1" applyFill="1" applyBorder="1" applyAlignment="1" applyProtection="1">
      <alignment horizontal="center" vertical="center" wrapText="1"/>
    </xf>
    <xf numFmtId="0" fontId="28" fillId="0" borderId="20" xfId="0" applyFont="1" applyBorder="1" applyAlignment="1">
      <alignment horizontal="center" wrapText="1"/>
    </xf>
    <xf numFmtId="0" fontId="77" fillId="0" borderId="18" xfId="3" applyFont="1" applyBorder="1" applyAlignment="1">
      <alignment wrapText="1"/>
    </xf>
    <xf numFmtId="0" fontId="28" fillId="0" borderId="18" xfId="5" applyFont="1" applyFill="1" applyBorder="1" applyAlignment="1">
      <alignment horizontal="center" vertical="center" wrapText="1"/>
    </xf>
    <xf numFmtId="0" fontId="28" fillId="0" borderId="18" xfId="5" applyFont="1" applyFill="1" applyBorder="1" applyAlignment="1">
      <alignment horizontal="center" vertical="top" wrapText="1"/>
    </xf>
    <xf numFmtId="0" fontId="20" fillId="0" borderId="18" xfId="5" applyFont="1" applyFill="1" applyBorder="1" applyAlignment="1">
      <alignment horizontal="center" vertical="top" wrapText="1"/>
    </xf>
    <xf numFmtId="14" fontId="28" fillId="0" borderId="18" xfId="5" applyNumberFormat="1" applyFont="1" applyFill="1" applyBorder="1" applyAlignment="1">
      <alignment horizontal="center" vertical="center" wrapText="1"/>
    </xf>
    <xf numFmtId="164" fontId="31" fillId="0" borderId="59" xfId="0" applyNumberFormat="1" applyFont="1" applyFill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59" xfId="0" applyFont="1" applyFill="1" applyBorder="1" applyAlignment="1">
      <alignment horizontal="center" vertical="center" wrapText="1"/>
    </xf>
    <xf numFmtId="14" fontId="31" fillId="0" borderId="59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164" fontId="28" fillId="0" borderId="5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3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30" fillId="0" borderId="0" xfId="0" applyFont="1" applyAlignment="1">
      <alignment wrapText="1"/>
    </xf>
    <xf numFmtId="0" fontId="0" fillId="0" borderId="0" xfId="0" applyBorder="1" applyAlignment="1">
      <alignment horizontal="center" vertical="center" wrapText="1"/>
    </xf>
    <xf numFmtId="14" fontId="20" fillId="2" borderId="18" xfId="26" applyNumberFormat="1" applyFont="1" applyFill="1" applyBorder="1" applyAlignment="1">
      <alignment horizontal="center" vertical="center" wrapText="1"/>
    </xf>
    <xf numFmtId="164" fontId="28" fillId="0" borderId="18" xfId="0" applyNumberFormat="1" applyFont="1" applyBorder="1" applyAlignment="1">
      <alignment horizontal="center" vertical="center" wrapText="1"/>
    </xf>
    <xf numFmtId="164" fontId="28" fillId="0" borderId="7" xfId="0" applyNumberFormat="1" applyFont="1" applyBorder="1" applyAlignment="1">
      <alignment horizontal="center" vertical="center" wrapText="1"/>
    </xf>
    <xf numFmtId="164" fontId="28" fillId="0" borderId="18" xfId="33" quotePrefix="1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wrapText="1"/>
    </xf>
    <xf numFmtId="164" fontId="28" fillId="0" borderId="18" xfId="0" applyNumberFormat="1" applyFont="1" applyFill="1" applyBorder="1" applyAlignment="1">
      <alignment horizontal="center" vertical="center" wrapText="1"/>
    </xf>
    <xf numFmtId="0" fontId="76" fillId="0" borderId="0" xfId="1087" applyAlignment="1">
      <alignment wrapText="1"/>
    </xf>
    <xf numFmtId="164" fontId="28" fillId="0" borderId="0" xfId="0" applyNumberFormat="1" applyFont="1" applyAlignment="1">
      <alignment horizontal="center" vertical="center" wrapText="1"/>
    </xf>
    <xf numFmtId="164" fontId="28" fillId="0" borderId="18" xfId="0" applyNumberFormat="1" applyFont="1" applyFill="1" applyBorder="1" applyAlignment="1">
      <alignment horizontal="center" vertical="top" wrapText="1"/>
    </xf>
    <xf numFmtId="165" fontId="28" fillId="0" borderId="18" xfId="0" applyNumberFormat="1" applyFont="1" applyFill="1" applyBorder="1" applyAlignment="1">
      <alignment horizontal="center" vertical="center" wrapText="1"/>
    </xf>
    <xf numFmtId="164" fontId="28" fillId="0" borderId="18" xfId="5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164" fontId="28" fillId="2" borderId="5" xfId="0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65" fontId="20" fillId="2" borderId="5" xfId="0" applyNumberFormat="1" applyFont="1" applyFill="1" applyBorder="1" applyAlignment="1">
      <alignment horizontal="center" vertical="center" wrapText="1"/>
    </xf>
    <xf numFmtId="14" fontId="20" fillId="2" borderId="5" xfId="0" applyNumberFormat="1" applyFont="1" applyFill="1" applyBorder="1" applyAlignment="1">
      <alignment horizontal="center" vertical="center" wrapText="1"/>
    </xf>
    <xf numFmtId="0" fontId="30" fillId="2" borderId="18" xfId="26" applyFont="1" applyFill="1" applyBorder="1" applyAlignment="1">
      <alignment horizontal="center" vertical="center" wrapText="1"/>
    </xf>
    <xf numFmtId="14" fontId="30" fillId="2" borderId="18" xfId="26" applyNumberFormat="1" applyFont="1" applyFill="1" applyBorder="1" applyAlignment="1">
      <alignment horizontal="center" vertical="center" wrapText="1"/>
    </xf>
    <xf numFmtId="167" fontId="117" fillId="2" borderId="18" xfId="3" applyNumberFormat="1" applyFont="1" applyFill="1" applyBorder="1" applyAlignment="1">
      <alignment horizontal="center" vertical="center" wrapText="1"/>
    </xf>
    <xf numFmtId="0" fontId="24" fillId="0" borderId="18" xfId="26" applyFont="1" applyBorder="1" applyAlignment="1">
      <alignment horizontal="center" vertical="center" wrapText="1"/>
    </xf>
    <xf numFmtId="0" fontId="30" fillId="0" borderId="18" xfId="26" applyFont="1" applyBorder="1" applyAlignment="1">
      <alignment horizontal="center" vertical="center" wrapText="1"/>
    </xf>
    <xf numFmtId="14" fontId="30" fillId="2" borderId="18" xfId="26" applyNumberFormat="1" applyFont="1" applyFill="1" applyBorder="1" applyAlignment="1">
      <alignment horizontal="center" vertical="center" wrapText="1"/>
    </xf>
    <xf numFmtId="167" fontId="117" fillId="2" borderId="18" xfId="3" applyNumberFormat="1" applyFont="1" applyFill="1" applyBorder="1" applyAlignment="1">
      <alignment horizontal="center" vertical="center" wrapText="1"/>
    </xf>
    <xf numFmtId="49" fontId="30" fillId="0" borderId="60" xfId="26" applyNumberFormat="1" applyFont="1" applyBorder="1" applyAlignment="1">
      <alignment vertical="center" wrapText="1"/>
    </xf>
    <xf numFmtId="0" fontId="20" fillId="0" borderId="7" xfId="0" applyFont="1" applyBorder="1" applyAlignment="1">
      <alignment horizontal="center" vertical="center" wrapText="1"/>
    </xf>
    <xf numFmtId="49" fontId="28" fillId="0" borderId="18" xfId="0" applyNumberFormat="1" applyFont="1" applyBorder="1" applyAlignment="1">
      <alignment horizontal="center" vertical="center"/>
    </xf>
    <xf numFmtId="164" fontId="31" fillId="0" borderId="18" xfId="26" applyNumberFormat="1" applyFont="1" applyBorder="1" applyAlignment="1">
      <alignment horizontal="center" vertical="center"/>
    </xf>
    <xf numFmtId="0" fontId="128" fillId="0" borderId="25" xfId="0" applyFont="1" applyBorder="1" applyAlignment="1">
      <alignment horizontal="center" vertical="center" wrapText="1"/>
    </xf>
    <xf numFmtId="49" fontId="28" fillId="0" borderId="57" xfId="0" applyNumberFormat="1" applyFont="1" applyBorder="1" applyAlignment="1">
      <alignment horizontal="center" vertical="center"/>
    </xf>
    <xf numFmtId="165" fontId="128" fillId="0" borderId="25" xfId="0" applyNumberFormat="1" applyFont="1" applyBorder="1" applyAlignment="1">
      <alignment horizontal="center" vertical="center" wrapText="1"/>
    </xf>
    <xf numFmtId="0" fontId="129" fillId="0" borderId="25" xfId="0" applyFont="1" applyBorder="1" applyAlignment="1">
      <alignment horizontal="center" vertical="center" wrapText="1"/>
    </xf>
    <xf numFmtId="14" fontId="128" fillId="0" borderId="25" xfId="0" applyNumberFormat="1" applyFont="1" applyBorder="1" applyAlignment="1">
      <alignment horizontal="center" vertical="center" wrapText="1"/>
    </xf>
    <xf numFmtId="49" fontId="28" fillId="0" borderId="61" xfId="0" applyNumberFormat="1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wrapText="1"/>
    </xf>
    <xf numFmtId="165" fontId="128" fillId="0" borderId="62" xfId="0" applyNumberFormat="1" applyFont="1" applyBorder="1" applyAlignment="1">
      <alignment horizontal="center" vertical="center" wrapText="1"/>
    </xf>
    <xf numFmtId="0" fontId="128" fillId="0" borderId="62" xfId="0" applyFont="1" applyBorder="1" applyAlignment="1">
      <alignment horizontal="center" vertical="center" wrapText="1"/>
    </xf>
    <xf numFmtId="0" fontId="129" fillId="0" borderId="62" xfId="0" applyFont="1" applyBorder="1" applyAlignment="1">
      <alignment horizontal="center" vertical="center" wrapText="1"/>
    </xf>
    <xf numFmtId="14" fontId="128" fillId="0" borderId="62" xfId="0" applyNumberFormat="1" applyFont="1" applyBorder="1" applyAlignment="1">
      <alignment horizontal="center" vertical="center" wrapText="1"/>
    </xf>
    <xf numFmtId="165" fontId="128" fillId="0" borderId="18" xfId="0" applyNumberFormat="1" applyFont="1" applyBorder="1" applyAlignment="1">
      <alignment horizontal="center" vertical="center" wrapText="1"/>
    </xf>
    <xf numFmtId="0" fontId="128" fillId="0" borderId="18" xfId="0" applyFont="1" applyBorder="1" applyAlignment="1">
      <alignment horizontal="center" vertical="center" wrapText="1"/>
    </xf>
    <xf numFmtId="0" fontId="129" fillId="0" borderId="18" xfId="0" applyFont="1" applyBorder="1" applyAlignment="1">
      <alignment horizontal="center" vertical="center" wrapText="1"/>
    </xf>
    <xf numFmtId="14" fontId="128" fillId="0" borderId="18" xfId="0" applyNumberFormat="1" applyFont="1" applyBorder="1" applyAlignment="1">
      <alignment horizontal="center" vertical="center" wrapText="1"/>
    </xf>
    <xf numFmtId="14" fontId="20" fillId="0" borderId="63" xfId="0" applyNumberFormat="1" applyFont="1" applyBorder="1" applyAlignment="1">
      <alignment horizontal="center" vertical="center" wrapText="1"/>
    </xf>
    <xf numFmtId="0" fontId="122" fillId="0" borderId="31" xfId="0" applyFont="1" applyBorder="1" applyAlignment="1">
      <alignment horizontal="center" vertical="center" wrapText="1"/>
    </xf>
    <xf numFmtId="166" fontId="28" fillId="0" borderId="31" xfId="0" applyNumberFormat="1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165" fontId="20" fillId="0" borderId="31" xfId="0" applyNumberFormat="1" applyFont="1" applyBorder="1" applyAlignment="1">
      <alignment horizontal="center" vertical="center" wrapText="1"/>
    </xf>
    <xf numFmtId="14" fontId="20" fillId="0" borderId="31" xfId="0" applyNumberFormat="1" applyFont="1" applyBorder="1" applyAlignment="1">
      <alignment horizontal="center" vertical="center" wrapText="1"/>
    </xf>
    <xf numFmtId="49" fontId="30" fillId="2" borderId="18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41" xfId="0" applyFont="1" applyBorder="1" applyAlignment="1">
      <alignment vertical="center" wrapText="1"/>
    </xf>
    <xf numFmtId="49" fontId="28" fillId="0" borderId="41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49" fontId="31" fillId="0" borderId="41" xfId="0" applyNumberFormat="1" applyFont="1" applyBorder="1" applyAlignment="1">
      <alignment horizontal="center" vertical="center"/>
    </xf>
    <xf numFmtId="164" fontId="31" fillId="0" borderId="41" xfId="0" applyNumberFormat="1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wrapText="1"/>
    </xf>
    <xf numFmtId="0" fontId="20" fillId="0" borderId="18" xfId="0" applyFont="1" applyFill="1" applyBorder="1" applyAlignment="1">
      <alignment horizontal="center" vertical="center" wrapText="1"/>
    </xf>
    <xf numFmtId="14" fontId="77" fillId="2" borderId="18" xfId="3" applyNumberFormat="1" applyFont="1" applyFill="1" applyBorder="1" applyAlignment="1">
      <alignment horizontal="center" vertical="center" wrapText="1"/>
    </xf>
    <xf numFmtId="14" fontId="116" fillId="2" borderId="41" xfId="26" applyNumberFormat="1" applyFont="1" applyFill="1" applyBorder="1" applyAlignment="1">
      <alignment horizontal="center" vertical="center" wrapText="1"/>
    </xf>
    <xf numFmtId="14" fontId="130" fillId="2" borderId="18" xfId="0" applyNumberFormat="1" applyFont="1" applyFill="1" applyBorder="1" applyAlignment="1">
      <alignment horizontal="center" vertical="center" wrapText="1"/>
    </xf>
    <xf numFmtId="14" fontId="130" fillId="2" borderId="18" xfId="26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164" fontId="131" fillId="0" borderId="25" xfId="0" applyNumberFormat="1" applyFont="1" applyBorder="1" applyAlignment="1">
      <alignment horizontal="center" vertical="center" wrapText="1"/>
    </xf>
    <xf numFmtId="0" fontId="131" fillId="0" borderId="25" xfId="0" applyFont="1" applyBorder="1" applyAlignment="1">
      <alignment horizontal="center" vertical="center" wrapText="1"/>
    </xf>
    <xf numFmtId="165" fontId="131" fillId="0" borderId="25" xfId="0" applyNumberFormat="1" applyFont="1" applyBorder="1" applyAlignment="1">
      <alignment horizontal="center" vertical="center" wrapText="1"/>
    </xf>
    <xf numFmtId="14" fontId="131" fillId="0" borderId="25" xfId="0" applyNumberFormat="1" applyFont="1" applyBorder="1" applyAlignment="1">
      <alignment horizontal="center" vertical="center" wrapText="1"/>
    </xf>
    <xf numFmtId="0" fontId="28" fillId="0" borderId="57" xfId="0" applyFont="1" applyFill="1" applyBorder="1" applyAlignment="1">
      <alignment horizontal="center" vertical="center"/>
    </xf>
    <xf numFmtId="1" fontId="132" fillId="0" borderId="57" xfId="0" applyNumberFormat="1" applyFont="1" applyBorder="1" applyAlignment="1">
      <alignment horizontal="center" vertical="center"/>
    </xf>
    <xf numFmtId="0" fontId="131" fillId="0" borderId="57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165" fontId="131" fillId="0" borderId="57" xfId="0" applyNumberFormat="1" applyFont="1" applyBorder="1" applyAlignment="1">
      <alignment horizontal="center" vertical="center" wrapText="1"/>
    </xf>
    <xf numFmtId="14" fontId="131" fillId="0" borderId="64" xfId="0" applyNumberFormat="1" applyFont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64" fontId="131" fillId="0" borderId="57" xfId="0" applyNumberFormat="1" applyFont="1" applyBorder="1" applyAlignment="1">
      <alignment horizontal="center" wrapText="1"/>
    </xf>
    <xf numFmtId="1" fontId="122" fillId="0" borderId="18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14" fontId="132" fillId="0" borderId="57" xfId="0" applyNumberFormat="1" applyFont="1" applyBorder="1" applyAlignment="1">
      <alignment horizontal="center" vertical="center"/>
    </xf>
  </cellXfs>
  <cellStyles count="1315">
    <cellStyle name="_x0005__x001c_ 2" xfId="29"/>
    <cellStyle name="Excel Built-in Excel Built-in Excel Built-in Normal" xfId="30"/>
    <cellStyle name="Excel Built-in Excel Built-in Normal" xfId="31"/>
    <cellStyle name="Excel Built-in Normal" xfId="6"/>
    <cellStyle name="Excel Built-in Normal 1" xfId="25"/>
    <cellStyle name="Excel Built-in Normal 2" xfId="1097"/>
    <cellStyle name="Excel Built-in Normal 2 2" xfId="1120"/>
    <cellStyle name="Excel Built-in Normal 2 3" xfId="1119"/>
    <cellStyle name="Excel Built-in Normal 3" xfId="1121"/>
    <cellStyle name="Excel Built-in Normal 4" xfId="1122"/>
    <cellStyle name="Excel_BuiltIn_Пояснение" xfId="32"/>
    <cellStyle name="TableStyleLight1" xfId="3"/>
    <cellStyle name="TableStyleLight1 2" xfId="11"/>
    <cellStyle name="TableStyleLight1 2 2" xfId="1099"/>
    <cellStyle name="TableStyleLight1 2 2 2" xfId="1124"/>
    <cellStyle name="TableStyleLight1 2 2 3" xfId="1118"/>
    <cellStyle name="TableStyleLight1 3" xfId="16"/>
    <cellStyle name="TableStyleLight1 3 2" xfId="34"/>
    <cellStyle name="TableStyleLight1 3 2 2" xfId="1126"/>
    <cellStyle name="TableStyleLight1 3 3" xfId="33"/>
    <cellStyle name="TableStyleLight1 3 4" xfId="1100"/>
    <cellStyle name="TableStyleLight1 3 5" xfId="1125"/>
    <cellStyle name="TableStyleLight1 3 6" xfId="1131"/>
    <cellStyle name="TableStyleLight1 4" xfId="35"/>
    <cellStyle name="TableStyleLight1 4 2" xfId="1127"/>
    <cellStyle name="TableStyleLight1 5" xfId="36"/>
    <cellStyle name="TableStyleLight1 6" xfId="966"/>
    <cellStyle name="TableStyleLight1 7" xfId="1098"/>
    <cellStyle name="TableStyleLight1 8" xfId="1180"/>
    <cellStyle name="Акцент1 2" xfId="37"/>
    <cellStyle name="Акцент1 2 2" xfId="1129"/>
    <cellStyle name="Акцент2 2" xfId="38"/>
    <cellStyle name="Акцент2 2 2" xfId="1123"/>
    <cellStyle name="Акцент3 2" xfId="39"/>
    <cellStyle name="Акцент3 2 2" xfId="1141"/>
    <cellStyle name="Акцент4 2" xfId="40"/>
    <cellStyle name="Акцент4 2 2" xfId="1142"/>
    <cellStyle name="Акцент5 2" xfId="41"/>
    <cellStyle name="Акцент5 2 2" xfId="1143"/>
    <cellStyle name="Акцент6 2" xfId="42"/>
    <cellStyle name="Акцент6 2 2" xfId="1144"/>
    <cellStyle name="Ввод  2" xfId="43"/>
    <cellStyle name="Ввод  2 2" xfId="539"/>
    <cellStyle name="Ввод  2 2 2" xfId="1145"/>
    <cellStyle name="Ввод  2 2 3" xfId="1297"/>
    <cellStyle name="Ввод  2 3" xfId="972"/>
    <cellStyle name="Ввод  2 4" xfId="1298"/>
    <cellStyle name="Вывод 2" xfId="44"/>
    <cellStyle name="Вывод 2 2" xfId="540"/>
    <cellStyle name="Вывод 2 2 2" xfId="1146"/>
    <cellStyle name="Вывод 2 2 3" xfId="1295"/>
    <cellStyle name="Вывод 2 3" xfId="973"/>
    <cellStyle name="Вывод 2 4" xfId="1296"/>
    <cellStyle name="Вычисление 2" xfId="45"/>
    <cellStyle name="Вычисление 2 2" xfId="541"/>
    <cellStyle name="Вычисление 2 2 2" xfId="1147"/>
    <cellStyle name="Вычисление 2 2 3" xfId="1293"/>
    <cellStyle name="Вычисление 2 3" xfId="974"/>
    <cellStyle name="Вычисление 2 4" xfId="1294"/>
    <cellStyle name="Гиперссылка" xfId="2" builtinId="8"/>
    <cellStyle name="Гиперссылка 2" xfId="9"/>
    <cellStyle name="Гиперссылка 2 10" xfId="1101"/>
    <cellStyle name="Гиперссылка 2 11" xfId="1128"/>
    <cellStyle name="Гиперссылка 2 2" xfId="12"/>
    <cellStyle name="Гиперссылка 2 2 2" xfId="47"/>
    <cellStyle name="Гиперссылка 2 2 3" xfId="46"/>
    <cellStyle name="Гиперссылка 2 2 4" xfId="1102"/>
    <cellStyle name="Гиперссылка 2 3" xfId="48"/>
    <cellStyle name="Гиперссылка 2 3 2" xfId="49"/>
    <cellStyle name="Гиперссылка 2 4" xfId="50"/>
    <cellStyle name="Гиперссылка 2 4 2" xfId="1130"/>
    <cellStyle name="Гиперссылка 2 4 3" xfId="1148"/>
    <cellStyle name="Гиперссылка 2 5" xfId="51"/>
    <cellStyle name="Гиперссылка 2 5 2" xfId="1149"/>
    <cellStyle name="Гиперссылка 2 6" xfId="52"/>
    <cellStyle name="Гиперссылка 2 6 2" xfId="1150"/>
    <cellStyle name="Гиперссылка 2 7" xfId="53"/>
    <cellStyle name="Гиперссылка 2 8" xfId="54"/>
    <cellStyle name="Гиперссылка 2 9" xfId="55"/>
    <cellStyle name="Гиперссылка 3" xfId="13"/>
    <cellStyle name="Гиперссылка 3 2" xfId="56"/>
    <cellStyle name="Гиперссылка 3 2 2" xfId="57"/>
    <cellStyle name="Гиперссылка 3 2 3" xfId="1151"/>
    <cellStyle name="Гиперссылка 3 3" xfId="58"/>
    <cellStyle name="Гиперссылка 3 3 2" xfId="59"/>
    <cellStyle name="Гиперссылка 3 3 3" xfId="1152"/>
    <cellStyle name="Гиперссылка 3 4" xfId="60"/>
    <cellStyle name="Гиперссылка 3 5" xfId="61"/>
    <cellStyle name="Гиперссылка 3 6" xfId="62"/>
    <cellStyle name="Гиперссылка 3 7" xfId="1103"/>
    <cellStyle name="Гиперссылка 4" xfId="19"/>
    <cellStyle name="Гиперссылка 4 2" xfId="963"/>
    <cellStyle name="Гиперссылка 4 3" xfId="1104"/>
    <cellStyle name="Гиперссылка 4 4" xfId="1093"/>
    <cellStyle name="Гиперссылка 4 5" xfId="1132"/>
    <cellStyle name="Гиперссылка 5" xfId="20"/>
    <cellStyle name="Гиперссылка 5 2" xfId="1105"/>
    <cellStyle name="Гиперссылка 7" xfId="63"/>
    <cellStyle name="Заголовок 1 2" xfId="64"/>
    <cellStyle name="Заголовок 1 2 2" xfId="1153"/>
    <cellStyle name="Заголовок 2 2" xfId="65"/>
    <cellStyle name="Заголовок 2 2 2" xfId="1154"/>
    <cellStyle name="Заголовок 3 2" xfId="66"/>
    <cellStyle name="Заголовок 3 2 2" xfId="1155"/>
    <cellStyle name="Заголовок 4 2" xfId="67"/>
    <cellStyle name="Заголовок 4 2 2" xfId="1156"/>
    <cellStyle name="Итог 2" xfId="68"/>
    <cellStyle name="Итог 2 2" xfId="542"/>
    <cellStyle name="Итог 2 2 2" xfId="1157"/>
    <cellStyle name="Итог 2 2 3" xfId="1302"/>
    <cellStyle name="Итог 2 3" xfId="975"/>
    <cellStyle name="Итог 2 4" xfId="1301"/>
    <cellStyle name="Контрольная ячейка 2" xfId="69"/>
    <cellStyle name="Контрольная ячейка 2 2" xfId="1158"/>
    <cellStyle name="Название 2" xfId="70"/>
    <cellStyle name="Название 2 2" xfId="1159"/>
    <cellStyle name="Нейтральный 2" xfId="71"/>
    <cellStyle name="Нейтральный 2 2" xfId="1160"/>
    <cellStyle name="Обычный" xfId="0" builtinId="0"/>
    <cellStyle name="Обычный 10" xfId="965"/>
    <cellStyle name="Обычный 10 2" xfId="72"/>
    <cellStyle name="Обычный 10 2 2" xfId="173"/>
    <cellStyle name="Обычный 10 2 2 2" xfId="277"/>
    <cellStyle name="Обычный 10 2 2 2 2" xfId="699"/>
    <cellStyle name="Обычный 10 2 2 3" xfId="381"/>
    <cellStyle name="Обычный 10 2 2 3 2" xfId="803"/>
    <cellStyle name="Обычный 10 2 2 4" xfId="485"/>
    <cellStyle name="Обычный 10 2 2 4 2" xfId="907"/>
    <cellStyle name="Обычный 10 2 2 5" xfId="595"/>
    <cellStyle name="Обычный 10 2 2 6" xfId="1028"/>
    <cellStyle name="Обычный 10 2 2 7" xfId="1242"/>
    <cellStyle name="Обычный 10 2 3" xfId="226"/>
    <cellStyle name="Обычный 10 2 3 2" xfId="648"/>
    <cellStyle name="Обычный 10 2 4" xfId="330"/>
    <cellStyle name="Обычный 10 2 4 2" xfId="752"/>
    <cellStyle name="Обычный 10 2 5" xfId="434"/>
    <cellStyle name="Обычный 10 2 5 2" xfId="856"/>
    <cellStyle name="Обычный 10 2 6" xfId="543"/>
    <cellStyle name="Обычный 10 2 7" xfId="976"/>
    <cellStyle name="Обычный 10 2 8" xfId="1191"/>
    <cellStyle name="Обычный 10 3" xfId="73"/>
    <cellStyle name="Обычный 10 3 2" xfId="174"/>
    <cellStyle name="Обычный 10 3 2 2" xfId="278"/>
    <cellStyle name="Обычный 10 3 2 2 2" xfId="700"/>
    <cellStyle name="Обычный 10 3 2 3" xfId="382"/>
    <cellStyle name="Обычный 10 3 2 3 2" xfId="804"/>
    <cellStyle name="Обычный 10 3 2 4" xfId="486"/>
    <cellStyle name="Обычный 10 3 2 4 2" xfId="908"/>
    <cellStyle name="Обычный 10 3 2 5" xfId="596"/>
    <cellStyle name="Обычный 10 3 2 6" xfId="1029"/>
    <cellStyle name="Обычный 10 3 2 7" xfId="1243"/>
    <cellStyle name="Обычный 10 3 3" xfId="227"/>
    <cellStyle name="Обычный 10 3 3 2" xfId="649"/>
    <cellStyle name="Обычный 10 3 4" xfId="331"/>
    <cellStyle name="Обычный 10 3 4 2" xfId="753"/>
    <cellStyle name="Обычный 10 3 5" xfId="435"/>
    <cellStyle name="Обычный 10 3 5 2" xfId="857"/>
    <cellStyle name="Обычный 10 3 6" xfId="544"/>
    <cellStyle name="Обычный 10 3 7" xfId="977"/>
    <cellStyle name="Обычный 10 3 8" xfId="1192"/>
    <cellStyle name="Обычный 11" xfId="1096"/>
    <cellStyle name="Обычный 117" xfId="26"/>
    <cellStyle name="Обычный 12" xfId="1176"/>
    <cellStyle name="Обычный 12 2" xfId="74"/>
    <cellStyle name="Обычный 12 2 2" xfId="175"/>
    <cellStyle name="Обычный 12 2 2 2" xfId="279"/>
    <cellStyle name="Обычный 12 2 2 2 2" xfId="701"/>
    <cellStyle name="Обычный 12 2 2 3" xfId="383"/>
    <cellStyle name="Обычный 12 2 2 3 2" xfId="805"/>
    <cellStyle name="Обычный 12 2 2 4" xfId="487"/>
    <cellStyle name="Обычный 12 2 2 4 2" xfId="909"/>
    <cellStyle name="Обычный 12 2 2 5" xfId="597"/>
    <cellStyle name="Обычный 12 2 2 6" xfId="1030"/>
    <cellStyle name="Обычный 12 2 2 7" xfId="1244"/>
    <cellStyle name="Обычный 12 2 3" xfId="228"/>
    <cellStyle name="Обычный 12 2 3 2" xfId="650"/>
    <cellStyle name="Обычный 12 2 4" xfId="332"/>
    <cellStyle name="Обычный 12 2 4 2" xfId="754"/>
    <cellStyle name="Обычный 12 2 5" xfId="436"/>
    <cellStyle name="Обычный 12 2 5 2" xfId="858"/>
    <cellStyle name="Обычный 12 2 6" xfId="545"/>
    <cellStyle name="Обычный 12 2 7" xfId="978"/>
    <cellStyle name="Обычный 12 2 8" xfId="1193"/>
    <cellStyle name="Обычный 13" xfId="1179"/>
    <cellStyle name="Обычный 13 2" xfId="75"/>
    <cellStyle name="Обычный 13 2 2" xfId="176"/>
    <cellStyle name="Обычный 13 2 2 2" xfId="280"/>
    <cellStyle name="Обычный 13 2 2 2 2" xfId="702"/>
    <cellStyle name="Обычный 13 2 2 3" xfId="384"/>
    <cellStyle name="Обычный 13 2 2 3 2" xfId="806"/>
    <cellStyle name="Обычный 13 2 2 4" xfId="488"/>
    <cellStyle name="Обычный 13 2 2 4 2" xfId="910"/>
    <cellStyle name="Обычный 13 2 2 5" xfId="598"/>
    <cellStyle name="Обычный 13 2 2 6" xfId="1031"/>
    <cellStyle name="Обычный 13 2 2 7" xfId="1245"/>
    <cellStyle name="Обычный 13 2 3" xfId="229"/>
    <cellStyle name="Обычный 13 2 3 2" xfId="651"/>
    <cellStyle name="Обычный 13 2 4" xfId="333"/>
    <cellStyle name="Обычный 13 2 4 2" xfId="755"/>
    <cellStyle name="Обычный 13 2 5" xfId="437"/>
    <cellStyle name="Обычный 13 2 5 2" xfId="859"/>
    <cellStyle name="Обычный 13 2 6" xfId="546"/>
    <cellStyle name="Обычный 13 2 7" xfId="979"/>
    <cellStyle name="Обычный 13 2 8" xfId="1194"/>
    <cellStyle name="Обычный 14 2" xfId="76"/>
    <cellStyle name="Обычный 14 2 2" xfId="177"/>
    <cellStyle name="Обычный 14 2 2 2" xfId="281"/>
    <cellStyle name="Обычный 14 2 2 2 2" xfId="703"/>
    <cellStyle name="Обычный 14 2 2 3" xfId="385"/>
    <cellStyle name="Обычный 14 2 2 3 2" xfId="807"/>
    <cellStyle name="Обычный 14 2 2 4" xfId="489"/>
    <cellStyle name="Обычный 14 2 2 4 2" xfId="911"/>
    <cellStyle name="Обычный 14 2 2 5" xfId="599"/>
    <cellStyle name="Обычный 14 2 2 6" xfId="1032"/>
    <cellStyle name="Обычный 14 2 2 7" xfId="1246"/>
    <cellStyle name="Обычный 14 2 3" xfId="230"/>
    <cellStyle name="Обычный 14 2 3 2" xfId="652"/>
    <cellStyle name="Обычный 14 2 4" xfId="334"/>
    <cellStyle name="Обычный 14 2 4 2" xfId="756"/>
    <cellStyle name="Обычный 14 2 5" xfId="438"/>
    <cellStyle name="Обычный 14 2 5 2" xfId="860"/>
    <cellStyle name="Обычный 14 2 6" xfId="547"/>
    <cellStyle name="Обычный 14 2 7" xfId="980"/>
    <cellStyle name="Обычный 14 2 8" xfId="1195"/>
    <cellStyle name="Обычный 15 2" xfId="77"/>
    <cellStyle name="Обычный 15 2 2" xfId="178"/>
    <cellStyle name="Обычный 15 2 2 2" xfId="282"/>
    <cellStyle name="Обычный 15 2 2 2 2" xfId="704"/>
    <cellStyle name="Обычный 15 2 2 3" xfId="386"/>
    <cellStyle name="Обычный 15 2 2 3 2" xfId="808"/>
    <cellStyle name="Обычный 15 2 2 4" xfId="490"/>
    <cellStyle name="Обычный 15 2 2 4 2" xfId="912"/>
    <cellStyle name="Обычный 15 2 2 5" xfId="600"/>
    <cellStyle name="Обычный 15 2 2 6" xfId="1033"/>
    <cellStyle name="Обычный 15 2 2 7" xfId="1247"/>
    <cellStyle name="Обычный 15 2 3" xfId="231"/>
    <cellStyle name="Обычный 15 2 3 2" xfId="653"/>
    <cellStyle name="Обычный 15 2 4" xfId="335"/>
    <cellStyle name="Обычный 15 2 4 2" xfId="757"/>
    <cellStyle name="Обычный 15 2 5" xfId="439"/>
    <cellStyle name="Обычный 15 2 5 2" xfId="861"/>
    <cellStyle name="Обычный 15 2 6" xfId="548"/>
    <cellStyle name="Обычный 15 2 7" xfId="981"/>
    <cellStyle name="Обычный 15 2 8" xfId="1196"/>
    <cellStyle name="Обычный 16 2" xfId="78"/>
    <cellStyle name="Обычный 16 2 2" xfId="179"/>
    <cellStyle name="Обычный 16 2 2 2" xfId="283"/>
    <cellStyle name="Обычный 16 2 2 2 2" xfId="705"/>
    <cellStyle name="Обычный 16 2 2 3" xfId="387"/>
    <cellStyle name="Обычный 16 2 2 3 2" xfId="809"/>
    <cellStyle name="Обычный 16 2 2 4" xfId="491"/>
    <cellStyle name="Обычный 16 2 2 4 2" xfId="913"/>
    <cellStyle name="Обычный 16 2 2 5" xfId="601"/>
    <cellStyle name="Обычный 16 2 2 6" xfId="1034"/>
    <cellStyle name="Обычный 16 2 2 7" xfId="1248"/>
    <cellStyle name="Обычный 16 2 3" xfId="232"/>
    <cellStyle name="Обычный 16 2 3 2" xfId="654"/>
    <cellStyle name="Обычный 16 2 4" xfId="336"/>
    <cellStyle name="Обычный 16 2 4 2" xfId="758"/>
    <cellStyle name="Обычный 16 2 5" xfId="440"/>
    <cellStyle name="Обычный 16 2 5 2" xfId="862"/>
    <cellStyle name="Обычный 16 2 6" xfId="549"/>
    <cellStyle name="Обычный 16 2 7" xfId="982"/>
    <cellStyle name="Обычный 16 2 8" xfId="1197"/>
    <cellStyle name="Обычный 17 2" xfId="79"/>
    <cellStyle name="Обычный 17 2 2" xfId="180"/>
    <cellStyle name="Обычный 17 2 2 2" xfId="284"/>
    <cellStyle name="Обычный 17 2 2 2 2" xfId="706"/>
    <cellStyle name="Обычный 17 2 2 3" xfId="388"/>
    <cellStyle name="Обычный 17 2 2 3 2" xfId="810"/>
    <cellStyle name="Обычный 17 2 2 4" xfId="492"/>
    <cellStyle name="Обычный 17 2 2 4 2" xfId="914"/>
    <cellStyle name="Обычный 17 2 2 5" xfId="602"/>
    <cellStyle name="Обычный 17 2 2 6" xfId="1035"/>
    <cellStyle name="Обычный 17 2 2 7" xfId="1249"/>
    <cellStyle name="Обычный 17 2 3" xfId="233"/>
    <cellStyle name="Обычный 17 2 3 2" xfId="655"/>
    <cellStyle name="Обычный 17 2 4" xfId="337"/>
    <cellStyle name="Обычный 17 2 4 2" xfId="759"/>
    <cellStyle name="Обычный 17 2 5" xfId="441"/>
    <cellStyle name="Обычный 17 2 5 2" xfId="863"/>
    <cellStyle name="Обычный 17 2 6" xfId="550"/>
    <cellStyle name="Обычный 17 2 7" xfId="983"/>
    <cellStyle name="Обычный 17 2 8" xfId="1198"/>
    <cellStyle name="Обычный 19 2" xfId="80"/>
    <cellStyle name="Обычный 19 2 2" xfId="181"/>
    <cellStyle name="Обычный 19 2 2 2" xfId="285"/>
    <cellStyle name="Обычный 19 2 2 2 2" xfId="707"/>
    <cellStyle name="Обычный 19 2 2 3" xfId="389"/>
    <cellStyle name="Обычный 19 2 2 3 2" xfId="811"/>
    <cellStyle name="Обычный 19 2 2 4" xfId="493"/>
    <cellStyle name="Обычный 19 2 2 4 2" xfId="915"/>
    <cellStyle name="Обычный 19 2 2 5" xfId="603"/>
    <cellStyle name="Обычный 19 2 2 6" xfId="1036"/>
    <cellStyle name="Обычный 19 2 2 7" xfId="1250"/>
    <cellStyle name="Обычный 19 2 3" xfId="234"/>
    <cellStyle name="Обычный 19 2 3 2" xfId="656"/>
    <cellStyle name="Обычный 19 2 4" xfId="338"/>
    <cellStyle name="Обычный 19 2 4 2" xfId="760"/>
    <cellStyle name="Обычный 19 2 5" xfId="442"/>
    <cellStyle name="Обычный 19 2 5 2" xfId="864"/>
    <cellStyle name="Обычный 19 2 6" xfId="551"/>
    <cellStyle name="Обычный 19 2 7" xfId="984"/>
    <cellStyle name="Обычный 19 2 8" xfId="1199"/>
    <cellStyle name="Обычный 2" xfId="1"/>
    <cellStyle name="Обычный 2 10" xfId="81"/>
    <cellStyle name="Обычный 2 11" xfId="82"/>
    <cellStyle name="Обычный 2 12" xfId="967"/>
    <cellStyle name="Обычный 2 13" xfId="1106"/>
    <cellStyle name="Обычный 2 14" xfId="1181"/>
    <cellStyle name="Обычный 2 19" xfId="1138"/>
    <cellStyle name="Обычный 2 2" xfId="5"/>
    <cellStyle name="Обычный 2 2 2" xfId="84"/>
    <cellStyle name="Обычный 2 2 2 10" xfId="85"/>
    <cellStyle name="Обычный 2 2 2 10 2" xfId="182"/>
    <cellStyle name="Обычный 2 2 2 10 2 2" xfId="286"/>
    <cellStyle name="Обычный 2 2 2 10 2 2 2" xfId="708"/>
    <cellStyle name="Обычный 2 2 2 10 2 3" xfId="390"/>
    <cellStyle name="Обычный 2 2 2 10 2 3 2" xfId="812"/>
    <cellStyle name="Обычный 2 2 2 10 2 4" xfId="494"/>
    <cellStyle name="Обычный 2 2 2 10 2 4 2" xfId="916"/>
    <cellStyle name="Обычный 2 2 2 10 2 5" xfId="604"/>
    <cellStyle name="Обычный 2 2 2 10 2 6" xfId="1037"/>
    <cellStyle name="Обычный 2 2 2 10 2 7" xfId="1251"/>
    <cellStyle name="Обычный 2 2 2 10 3" xfId="235"/>
    <cellStyle name="Обычный 2 2 2 10 3 2" xfId="657"/>
    <cellStyle name="Обычный 2 2 2 10 4" xfId="339"/>
    <cellStyle name="Обычный 2 2 2 10 4 2" xfId="761"/>
    <cellStyle name="Обычный 2 2 2 10 5" xfId="443"/>
    <cellStyle name="Обычный 2 2 2 10 5 2" xfId="865"/>
    <cellStyle name="Обычный 2 2 2 10 6" xfId="552"/>
    <cellStyle name="Обычный 2 2 2 10 7" xfId="985"/>
    <cellStyle name="Обычный 2 2 2 10 8" xfId="1200"/>
    <cellStyle name="Обычный 2 2 2 8" xfId="86"/>
    <cellStyle name="Обычный 2 2 2 8 2" xfId="183"/>
    <cellStyle name="Обычный 2 2 2 8 2 2" xfId="287"/>
    <cellStyle name="Обычный 2 2 2 8 2 2 2" xfId="709"/>
    <cellStyle name="Обычный 2 2 2 8 2 3" xfId="391"/>
    <cellStyle name="Обычный 2 2 2 8 2 3 2" xfId="813"/>
    <cellStyle name="Обычный 2 2 2 8 2 4" xfId="495"/>
    <cellStyle name="Обычный 2 2 2 8 2 4 2" xfId="917"/>
    <cellStyle name="Обычный 2 2 2 8 2 5" xfId="605"/>
    <cellStyle name="Обычный 2 2 2 8 2 6" xfId="1038"/>
    <cellStyle name="Обычный 2 2 2 8 2 7" xfId="1252"/>
    <cellStyle name="Обычный 2 2 2 8 3" xfId="236"/>
    <cellStyle name="Обычный 2 2 2 8 3 2" xfId="658"/>
    <cellStyle name="Обычный 2 2 2 8 4" xfId="340"/>
    <cellStyle name="Обычный 2 2 2 8 4 2" xfId="762"/>
    <cellStyle name="Обычный 2 2 2 8 5" xfId="444"/>
    <cellStyle name="Обычный 2 2 2 8 5 2" xfId="866"/>
    <cellStyle name="Обычный 2 2 2 8 6" xfId="553"/>
    <cellStyle name="Обычный 2 2 2 8 7" xfId="986"/>
    <cellStyle name="Обычный 2 2 2 8 8" xfId="1201"/>
    <cellStyle name="Обычный 2 2 3" xfId="83"/>
    <cellStyle name="Обычный 2 2 4" xfId="968"/>
    <cellStyle name="Обычный 2 2 5" xfId="1107"/>
    <cellStyle name="Обычный 2 2 6" xfId="1161"/>
    <cellStyle name="Обычный 2 2 7" xfId="1182"/>
    <cellStyle name="Обычный 2 2 8" xfId="1303"/>
    <cellStyle name="Обычный 2 3" xfId="14"/>
    <cellStyle name="Обычный 2 3 10" xfId="433"/>
    <cellStyle name="Обычный 2 3 10 2" xfId="855"/>
    <cellStyle name="Обычный 2 3 11" xfId="28"/>
    <cellStyle name="Обычный 2 3 12" xfId="538"/>
    <cellStyle name="Обычный 2 3 13" xfId="971"/>
    <cellStyle name="Обычный 2 3 14" xfId="1087"/>
    <cellStyle name="Обычный 2 3 15" xfId="1108"/>
    <cellStyle name="Обычный 2 3 16" xfId="1133"/>
    <cellStyle name="Обычный 2 3 17" xfId="1162"/>
    <cellStyle name="Обычный 2 3 18" xfId="1190"/>
    <cellStyle name="Обычный 2 3 2" xfId="88"/>
    <cellStyle name="Обычный 2 3 2 2" xfId="89"/>
    <cellStyle name="Обычный 2 3 2 2 2" xfId="185"/>
    <cellStyle name="Обычный 2 3 2 2 2 2" xfId="289"/>
    <cellStyle name="Обычный 2 3 2 2 2 2 2" xfId="711"/>
    <cellStyle name="Обычный 2 3 2 2 2 3" xfId="393"/>
    <cellStyle name="Обычный 2 3 2 2 2 3 2" xfId="815"/>
    <cellStyle name="Обычный 2 3 2 2 2 4" xfId="497"/>
    <cellStyle name="Обычный 2 3 2 2 2 4 2" xfId="919"/>
    <cellStyle name="Обычный 2 3 2 2 2 5" xfId="607"/>
    <cellStyle name="Обычный 2 3 2 2 2 6" xfId="1040"/>
    <cellStyle name="Обычный 2 3 2 2 2 7" xfId="1254"/>
    <cellStyle name="Обычный 2 3 2 2 3" xfId="238"/>
    <cellStyle name="Обычный 2 3 2 2 3 2" xfId="660"/>
    <cellStyle name="Обычный 2 3 2 2 4" xfId="342"/>
    <cellStyle name="Обычный 2 3 2 2 4 2" xfId="764"/>
    <cellStyle name="Обычный 2 3 2 2 5" xfId="446"/>
    <cellStyle name="Обычный 2 3 2 2 5 2" xfId="868"/>
    <cellStyle name="Обычный 2 3 2 2 6" xfId="555"/>
    <cellStyle name="Обычный 2 3 2 2 7" xfId="988"/>
    <cellStyle name="Обычный 2 3 2 2 8" xfId="1203"/>
    <cellStyle name="Обычный 2 3 2 3" xfId="184"/>
    <cellStyle name="Обычный 2 3 2 3 2" xfId="288"/>
    <cellStyle name="Обычный 2 3 2 3 2 2" xfId="710"/>
    <cellStyle name="Обычный 2 3 2 3 3" xfId="392"/>
    <cellStyle name="Обычный 2 3 2 3 3 2" xfId="814"/>
    <cellStyle name="Обычный 2 3 2 3 4" xfId="496"/>
    <cellStyle name="Обычный 2 3 2 3 4 2" xfId="918"/>
    <cellStyle name="Обычный 2 3 2 3 5" xfId="606"/>
    <cellStyle name="Обычный 2 3 2 3 6" xfId="1039"/>
    <cellStyle name="Обычный 2 3 2 3 7" xfId="1253"/>
    <cellStyle name="Обычный 2 3 2 4" xfId="237"/>
    <cellStyle name="Обычный 2 3 2 4 2" xfId="659"/>
    <cellStyle name="Обычный 2 3 2 5" xfId="341"/>
    <cellStyle name="Обычный 2 3 2 5 2" xfId="763"/>
    <cellStyle name="Обычный 2 3 2 6" xfId="445"/>
    <cellStyle name="Обычный 2 3 2 6 2" xfId="867"/>
    <cellStyle name="Обычный 2 3 2 7" xfId="554"/>
    <cellStyle name="Обычный 2 3 2 8" xfId="987"/>
    <cellStyle name="Обычный 2 3 2 9" xfId="1202"/>
    <cellStyle name="Обычный 2 3 3" xfId="90"/>
    <cellStyle name="Обычный 2 3 3 2" xfId="186"/>
    <cellStyle name="Обычный 2 3 3 2 2" xfId="290"/>
    <cellStyle name="Обычный 2 3 3 2 2 2" xfId="712"/>
    <cellStyle name="Обычный 2 3 3 2 3" xfId="394"/>
    <cellStyle name="Обычный 2 3 3 2 3 2" xfId="816"/>
    <cellStyle name="Обычный 2 3 3 2 4" xfId="498"/>
    <cellStyle name="Обычный 2 3 3 2 4 2" xfId="920"/>
    <cellStyle name="Обычный 2 3 3 2 5" xfId="608"/>
    <cellStyle name="Обычный 2 3 3 2 6" xfId="1041"/>
    <cellStyle name="Обычный 2 3 3 2 7" xfId="1255"/>
    <cellStyle name="Обычный 2 3 3 3" xfId="239"/>
    <cellStyle name="Обычный 2 3 3 3 2" xfId="661"/>
    <cellStyle name="Обычный 2 3 3 4" xfId="343"/>
    <cellStyle name="Обычный 2 3 3 4 2" xfId="765"/>
    <cellStyle name="Обычный 2 3 3 5" xfId="447"/>
    <cellStyle name="Обычный 2 3 3 5 2" xfId="869"/>
    <cellStyle name="Обычный 2 3 3 6" xfId="556"/>
    <cellStyle name="Обычный 2 3 3 7" xfId="989"/>
    <cellStyle name="Обычный 2 3 3 8" xfId="1204"/>
    <cellStyle name="Обычный 2 3 4" xfId="91"/>
    <cellStyle name="Обычный 2 3 4 2" xfId="187"/>
    <cellStyle name="Обычный 2 3 4 2 2" xfId="291"/>
    <cellStyle name="Обычный 2 3 4 2 2 2" xfId="713"/>
    <cellStyle name="Обычный 2 3 4 2 3" xfId="395"/>
    <cellStyle name="Обычный 2 3 4 2 3 2" xfId="817"/>
    <cellStyle name="Обычный 2 3 4 2 4" xfId="499"/>
    <cellStyle name="Обычный 2 3 4 2 4 2" xfId="921"/>
    <cellStyle name="Обычный 2 3 4 2 5" xfId="609"/>
    <cellStyle name="Обычный 2 3 4 2 6" xfId="1042"/>
    <cellStyle name="Обычный 2 3 4 2 7" xfId="1256"/>
    <cellStyle name="Обычный 2 3 4 3" xfId="240"/>
    <cellStyle name="Обычный 2 3 4 3 2" xfId="662"/>
    <cellStyle name="Обычный 2 3 4 4" xfId="344"/>
    <cellStyle name="Обычный 2 3 4 4 2" xfId="766"/>
    <cellStyle name="Обычный 2 3 4 5" xfId="448"/>
    <cellStyle name="Обычный 2 3 4 5 2" xfId="870"/>
    <cellStyle name="Обычный 2 3 4 6" xfId="557"/>
    <cellStyle name="Обычный 2 3 4 7" xfId="990"/>
    <cellStyle name="Обычный 2 3 4 8" xfId="1205"/>
    <cellStyle name="Обычный 2 3 5" xfId="92"/>
    <cellStyle name="Обычный 2 3 5 2" xfId="188"/>
    <cellStyle name="Обычный 2 3 5 2 2" xfId="292"/>
    <cellStyle name="Обычный 2 3 5 2 2 2" xfId="714"/>
    <cellStyle name="Обычный 2 3 5 2 3" xfId="396"/>
    <cellStyle name="Обычный 2 3 5 2 3 2" xfId="818"/>
    <cellStyle name="Обычный 2 3 5 2 4" xfId="500"/>
    <cellStyle name="Обычный 2 3 5 2 4 2" xfId="922"/>
    <cellStyle name="Обычный 2 3 5 2 5" xfId="610"/>
    <cellStyle name="Обычный 2 3 5 2 6" xfId="1043"/>
    <cellStyle name="Обычный 2 3 5 2 7" xfId="1257"/>
    <cellStyle name="Обычный 2 3 5 3" xfId="241"/>
    <cellStyle name="Обычный 2 3 5 3 2" xfId="663"/>
    <cellStyle name="Обычный 2 3 5 4" xfId="345"/>
    <cellStyle name="Обычный 2 3 5 4 2" xfId="767"/>
    <cellStyle name="Обычный 2 3 5 5" xfId="449"/>
    <cellStyle name="Обычный 2 3 5 5 2" xfId="871"/>
    <cellStyle name="Обычный 2 3 5 6" xfId="558"/>
    <cellStyle name="Обычный 2 3 5 7" xfId="991"/>
    <cellStyle name="Обычный 2 3 5 8" xfId="1206"/>
    <cellStyle name="Обычный 2 3 6" xfId="93"/>
    <cellStyle name="Обычный 2 3 6 2" xfId="189"/>
    <cellStyle name="Обычный 2 3 6 2 2" xfId="293"/>
    <cellStyle name="Обычный 2 3 6 2 2 2" xfId="715"/>
    <cellStyle name="Обычный 2 3 6 2 3" xfId="397"/>
    <cellStyle name="Обычный 2 3 6 2 3 2" xfId="819"/>
    <cellStyle name="Обычный 2 3 6 2 4" xfId="501"/>
    <cellStyle name="Обычный 2 3 6 2 4 2" xfId="923"/>
    <cellStyle name="Обычный 2 3 6 2 5" xfId="611"/>
    <cellStyle name="Обычный 2 3 6 2 6" xfId="1044"/>
    <cellStyle name="Обычный 2 3 6 2 7" xfId="1258"/>
    <cellStyle name="Обычный 2 3 6 3" xfId="242"/>
    <cellStyle name="Обычный 2 3 6 3 2" xfId="664"/>
    <cellStyle name="Обычный 2 3 6 4" xfId="346"/>
    <cellStyle name="Обычный 2 3 6 4 2" xfId="768"/>
    <cellStyle name="Обычный 2 3 6 5" xfId="450"/>
    <cellStyle name="Обычный 2 3 6 5 2" xfId="872"/>
    <cellStyle name="Обычный 2 3 6 6" xfId="559"/>
    <cellStyle name="Обычный 2 3 6 7" xfId="992"/>
    <cellStyle name="Обычный 2 3 6 8" xfId="1207"/>
    <cellStyle name="Обычный 2 3 7" xfId="87"/>
    <cellStyle name="Обычный 2 3 8" xfId="225"/>
    <cellStyle name="Обычный 2 3 8 2" xfId="647"/>
    <cellStyle name="Обычный 2 3 9" xfId="329"/>
    <cellStyle name="Обычный 2 3 9 2" xfId="751"/>
    <cellStyle name="Обычный 2 4" xfId="18"/>
    <cellStyle name="Обычный 2 4 10" xfId="95"/>
    <cellStyle name="Обычный 2 4 10 2" xfId="190"/>
    <cellStyle name="Обычный 2 4 10 2 2" xfId="294"/>
    <cellStyle name="Обычный 2 4 10 2 2 2" xfId="716"/>
    <cellStyle name="Обычный 2 4 10 2 3" xfId="398"/>
    <cellStyle name="Обычный 2 4 10 2 3 2" xfId="820"/>
    <cellStyle name="Обычный 2 4 10 2 4" xfId="502"/>
    <cellStyle name="Обычный 2 4 10 2 4 2" xfId="924"/>
    <cellStyle name="Обычный 2 4 10 2 5" xfId="612"/>
    <cellStyle name="Обычный 2 4 10 2 6" xfId="1045"/>
    <cellStyle name="Обычный 2 4 10 2 7" xfId="1259"/>
    <cellStyle name="Обычный 2 4 10 3" xfId="243"/>
    <cellStyle name="Обычный 2 4 10 3 2" xfId="665"/>
    <cellStyle name="Обычный 2 4 10 4" xfId="347"/>
    <cellStyle name="Обычный 2 4 10 4 2" xfId="769"/>
    <cellStyle name="Обычный 2 4 10 5" xfId="451"/>
    <cellStyle name="Обычный 2 4 10 5 2" xfId="873"/>
    <cellStyle name="Обычный 2 4 10 6" xfId="560"/>
    <cellStyle name="Обычный 2 4 10 7" xfId="993"/>
    <cellStyle name="Обычный 2 4 10 8" xfId="1208"/>
    <cellStyle name="Обычный 2 4 11" xfId="96"/>
    <cellStyle name="Обычный 2 4 11 2" xfId="191"/>
    <cellStyle name="Обычный 2 4 11 2 2" xfId="295"/>
    <cellStyle name="Обычный 2 4 11 2 2 2" xfId="717"/>
    <cellStyle name="Обычный 2 4 11 2 3" xfId="399"/>
    <cellStyle name="Обычный 2 4 11 2 3 2" xfId="821"/>
    <cellStyle name="Обычный 2 4 11 2 4" xfId="503"/>
    <cellStyle name="Обычный 2 4 11 2 4 2" xfId="925"/>
    <cellStyle name="Обычный 2 4 11 2 5" xfId="613"/>
    <cellStyle name="Обычный 2 4 11 2 6" xfId="1046"/>
    <cellStyle name="Обычный 2 4 11 2 7" xfId="1260"/>
    <cellStyle name="Обычный 2 4 11 3" xfId="244"/>
    <cellStyle name="Обычный 2 4 11 3 2" xfId="666"/>
    <cellStyle name="Обычный 2 4 11 4" xfId="348"/>
    <cellStyle name="Обычный 2 4 11 4 2" xfId="770"/>
    <cellStyle name="Обычный 2 4 11 5" xfId="452"/>
    <cellStyle name="Обычный 2 4 11 5 2" xfId="874"/>
    <cellStyle name="Обычный 2 4 11 6" xfId="561"/>
    <cellStyle name="Обычный 2 4 11 7" xfId="994"/>
    <cellStyle name="Обычный 2 4 11 8" xfId="1209"/>
    <cellStyle name="Обычный 2 4 2" xfId="97"/>
    <cellStyle name="Обычный 2 4 2 2" xfId="192"/>
    <cellStyle name="Обычный 2 4 2 2 2" xfId="296"/>
    <cellStyle name="Обычный 2 4 2 2 2 2" xfId="718"/>
    <cellStyle name="Обычный 2 4 2 2 3" xfId="400"/>
    <cellStyle name="Обычный 2 4 2 2 3 2" xfId="822"/>
    <cellStyle name="Обычный 2 4 2 2 4" xfId="504"/>
    <cellStyle name="Обычный 2 4 2 2 4 2" xfId="926"/>
    <cellStyle name="Обычный 2 4 2 2 5" xfId="614"/>
    <cellStyle name="Обычный 2 4 2 2 6" xfId="1047"/>
    <cellStyle name="Обычный 2 4 2 2 7" xfId="1261"/>
    <cellStyle name="Обычный 2 4 2 3" xfId="245"/>
    <cellStyle name="Обычный 2 4 2 3 2" xfId="667"/>
    <cellStyle name="Обычный 2 4 2 4" xfId="349"/>
    <cellStyle name="Обычный 2 4 2 4 2" xfId="771"/>
    <cellStyle name="Обычный 2 4 2 5" xfId="453"/>
    <cellStyle name="Обычный 2 4 2 5 2" xfId="875"/>
    <cellStyle name="Обычный 2 4 2 6" xfId="562"/>
    <cellStyle name="Обычный 2 4 2 7" xfId="995"/>
    <cellStyle name="Обычный 2 4 2 8" xfId="1210"/>
    <cellStyle name="Обычный 2 4 3" xfId="94"/>
    <cellStyle name="Обычный 2 4 4" xfId="962"/>
    <cellStyle name="Обычный 2 4 5" xfId="1109"/>
    <cellStyle name="Обычный 2 4 6" xfId="1163"/>
    <cellStyle name="Обычный 2 5" xfId="24"/>
    <cellStyle name="Обычный 2 5 10" xfId="1211"/>
    <cellStyle name="Обычный 2 5 2" xfId="193"/>
    <cellStyle name="Обычный 2 5 2 2" xfId="297"/>
    <cellStyle name="Обычный 2 5 2 2 2" xfId="719"/>
    <cellStyle name="Обычный 2 5 2 3" xfId="401"/>
    <cellStyle name="Обычный 2 5 2 3 2" xfId="823"/>
    <cellStyle name="Обычный 2 5 2 4" xfId="505"/>
    <cellStyle name="Обычный 2 5 2 4 2" xfId="927"/>
    <cellStyle name="Обычный 2 5 2 5" xfId="615"/>
    <cellStyle name="Обычный 2 5 2 6" xfId="1048"/>
    <cellStyle name="Обычный 2 5 2 7" xfId="1262"/>
    <cellStyle name="Обычный 2 5 3" xfId="246"/>
    <cellStyle name="Обычный 2 5 3 2" xfId="668"/>
    <cellStyle name="Обычный 2 5 4" xfId="350"/>
    <cellStyle name="Обычный 2 5 4 2" xfId="772"/>
    <cellStyle name="Обычный 2 5 5" xfId="454"/>
    <cellStyle name="Обычный 2 5 5 2" xfId="876"/>
    <cellStyle name="Обычный 2 5 6" xfId="98"/>
    <cellStyle name="Обычный 2 5 7" xfId="563"/>
    <cellStyle name="Обычный 2 5 8" xfId="996"/>
    <cellStyle name="Обычный 2 5 9" xfId="1164"/>
    <cellStyle name="Обычный 2 6" xfId="99"/>
    <cellStyle name="Обычный 2 6 2" xfId="194"/>
    <cellStyle name="Обычный 2 6 2 2" xfId="298"/>
    <cellStyle name="Обычный 2 6 2 2 2" xfId="720"/>
    <cellStyle name="Обычный 2 6 2 3" xfId="402"/>
    <cellStyle name="Обычный 2 6 2 3 2" xfId="824"/>
    <cellStyle name="Обычный 2 6 2 4" xfId="506"/>
    <cellStyle name="Обычный 2 6 2 4 2" xfId="928"/>
    <cellStyle name="Обычный 2 6 2 5" xfId="616"/>
    <cellStyle name="Обычный 2 6 2 6" xfId="1049"/>
    <cellStyle name="Обычный 2 6 2 7" xfId="1263"/>
    <cellStyle name="Обычный 2 6 3" xfId="247"/>
    <cellStyle name="Обычный 2 6 3 2" xfId="669"/>
    <cellStyle name="Обычный 2 6 4" xfId="351"/>
    <cellStyle name="Обычный 2 6 4 2" xfId="773"/>
    <cellStyle name="Обычный 2 6 5" xfId="455"/>
    <cellStyle name="Обычный 2 6 5 2" xfId="877"/>
    <cellStyle name="Обычный 2 6 6" xfId="564"/>
    <cellStyle name="Обычный 2 6 7" xfId="997"/>
    <cellStyle name="Обычный 2 6 8" xfId="1212"/>
    <cellStyle name="Обычный 2 7" xfId="100"/>
    <cellStyle name="Обычный 2 7 2" xfId="195"/>
    <cellStyle name="Обычный 2 7 2 2" xfId="299"/>
    <cellStyle name="Обычный 2 7 2 2 2" xfId="721"/>
    <cellStyle name="Обычный 2 7 2 3" xfId="403"/>
    <cellStyle name="Обычный 2 7 2 3 2" xfId="825"/>
    <cellStyle name="Обычный 2 7 2 4" xfId="507"/>
    <cellStyle name="Обычный 2 7 2 4 2" xfId="929"/>
    <cellStyle name="Обычный 2 7 2 5" xfId="617"/>
    <cellStyle name="Обычный 2 7 2 6" xfId="1050"/>
    <cellStyle name="Обычный 2 7 2 7" xfId="1264"/>
    <cellStyle name="Обычный 2 7 3" xfId="248"/>
    <cellStyle name="Обычный 2 7 3 2" xfId="670"/>
    <cellStyle name="Обычный 2 7 4" xfId="352"/>
    <cellStyle name="Обычный 2 7 4 2" xfId="774"/>
    <cellStyle name="Обычный 2 7 5" xfId="456"/>
    <cellStyle name="Обычный 2 7 5 2" xfId="878"/>
    <cellStyle name="Обычный 2 7 6" xfId="565"/>
    <cellStyle name="Обычный 2 7 7" xfId="998"/>
    <cellStyle name="Обычный 2 7 8" xfId="1213"/>
    <cellStyle name="Обычный 2 8" xfId="101"/>
    <cellStyle name="Обычный 2 9" xfId="102"/>
    <cellStyle name="Обычный 20 2" xfId="103"/>
    <cellStyle name="Обычный 20 2 2" xfId="196"/>
    <cellStyle name="Обычный 20 2 2 2" xfId="300"/>
    <cellStyle name="Обычный 20 2 2 2 2" xfId="722"/>
    <cellStyle name="Обычный 20 2 2 3" xfId="404"/>
    <cellStyle name="Обычный 20 2 2 3 2" xfId="826"/>
    <cellStyle name="Обычный 20 2 2 4" xfId="508"/>
    <cellStyle name="Обычный 20 2 2 4 2" xfId="930"/>
    <cellStyle name="Обычный 20 2 2 5" xfId="618"/>
    <cellStyle name="Обычный 20 2 2 6" xfId="1051"/>
    <cellStyle name="Обычный 20 2 2 7" xfId="1265"/>
    <cellStyle name="Обычный 20 2 3" xfId="249"/>
    <cellStyle name="Обычный 20 2 3 2" xfId="671"/>
    <cellStyle name="Обычный 20 2 4" xfId="353"/>
    <cellStyle name="Обычный 20 2 4 2" xfId="775"/>
    <cellStyle name="Обычный 20 2 5" xfId="457"/>
    <cellStyle name="Обычный 20 2 5 2" xfId="879"/>
    <cellStyle name="Обычный 20 2 6" xfId="566"/>
    <cellStyle name="Обычный 20 2 7" xfId="999"/>
    <cellStyle name="Обычный 20 2 8" xfId="1214"/>
    <cellStyle name="Обычный 21 2" xfId="104"/>
    <cellStyle name="Обычный 21 2 2" xfId="197"/>
    <cellStyle name="Обычный 21 2 2 2" xfId="301"/>
    <cellStyle name="Обычный 21 2 2 2 2" xfId="723"/>
    <cellStyle name="Обычный 21 2 2 3" xfId="405"/>
    <cellStyle name="Обычный 21 2 2 3 2" xfId="827"/>
    <cellStyle name="Обычный 21 2 2 4" xfId="509"/>
    <cellStyle name="Обычный 21 2 2 4 2" xfId="931"/>
    <cellStyle name="Обычный 21 2 2 5" xfId="619"/>
    <cellStyle name="Обычный 21 2 2 6" xfId="1052"/>
    <cellStyle name="Обычный 21 2 2 7" xfId="1266"/>
    <cellStyle name="Обычный 21 2 3" xfId="250"/>
    <cellStyle name="Обычный 21 2 3 2" xfId="672"/>
    <cellStyle name="Обычный 21 2 4" xfId="354"/>
    <cellStyle name="Обычный 21 2 4 2" xfId="776"/>
    <cellStyle name="Обычный 21 2 5" xfId="458"/>
    <cellStyle name="Обычный 21 2 5 2" xfId="880"/>
    <cellStyle name="Обычный 21 2 6" xfId="567"/>
    <cellStyle name="Обычный 21 2 7" xfId="1000"/>
    <cellStyle name="Обычный 21 2 8" xfId="1215"/>
    <cellStyle name="Обычный 22" xfId="105"/>
    <cellStyle name="Обычный 23 2" xfId="106"/>
    <cellStyle name="Обычный 23 2 2" xfId="198"/>
    <cellStyle name="Обычный 23 2 2 2" xfId="302"/>
    <cellStyle name="Обычный 23 2 2 2 2" xfId="724"/>
    <cellStyle name="Обычный 23 2 2 3" xfId="406"/>
    <cellStyle name="Обычный 23 2 2 3 2" xfId="828"/>
    <cellStyle name="Обычный 23 2 2 4" xfId="510"/>
    <cellStyle name="Обычный 23 2 2 4 2" xfId="932"/>
    <cellStyle name="Обычный 23 2 2 5" xfId="620"/>
    <cellStyle name="Обычный 23 2 2 6" xfId="1053"/>
    <cellStyle name="Обычный 23 2 2 7" xfId="1267"/>
    <cellStyle name="Обычный 23 2 3" xfId="251"/>
    <cellStyle name="Обычный 23 2 3 2" xfId="673"/>
    <cellStyle name="Обычный 23 2 4" xfId="355"/>
    <cellStyle name="Обычный 23 2 4 2" xfId="777"/>
    <cellStyle name="Обычный 23 2 5" xfId="459"/>
    <cellStyle name="Обычный 23 2 5 2" xfId="881"/>
    <cellStyle name="Обычный 23 2 6" xfId="568"/>
    <cellStyle name="Обычный 23 2 7" xfId="1001"/>
    <cellStyle name="Обычный 23 2 8" xfId="1216"/>
    <cellStyle name="Обычный 24 2" xfId="107"/>
    <cellStyle name="Обычный 24 2 2" xfId="199"/>
    <cellStyle name="Обычный 24 2 2 2" xfId="303"/>
    <cellStyle name="Обычный 24 2 2 2 2" xfId="725"/>
    <cellStyle name="Обычный 24 2 2 3" xfId="407"/>
    <cellStyle name="Обычный 24 2 2 3 2" xfId="829"/>
    <cellStyle name="Обычный 24 2 2 4" xfId="511"/>
    <cellStyle name="Обычный 24 2 2 4 2" xfId="933"/>
    <cellStyle name="Обычный 24 2 2 5" xfId="621"/>
    <cellStyle name="Обычный 24 2 2 6" xfId="1054"/>
    <cellStyle name="Обычный 24 2 2 7" xfId="1268"/>
    <cellStyle name="Обычный 24 2 3" xfId="252"/>
    <cellStyle name="Обычный 24 2 3 2" xfId="674"/>
    <cellStyle name="Обычный 24 2 4" xfId="356"/>
    <cellStyle name="Обычный 24 2 4 2" xfId="778"/>
    <cellStyle name="Обычный 24 2 5" xfId="460"/>
    <cellStyle name="Обычный 24 2 5 2" xfId="882"/>
    <cellStyle name="Обычный 24 2 6" xfId="569"/>
    <cellStyle name="Обычный 24 2 7" xfId="1002"/>
    <cellStyle name="Обычный 24 2 8" xfId="1217"/>
    <cellStyle name="Обычный 25 2" xfId="108"/>
    <cellStyle name="Обычный 25 2 2" xfId="200"/>
    <cellStyle name="Обычный 25 2 2 2" xfId="304"/>
    <cellStyle name="Обычный 25 2 2 2 2" xfId="726"/>
    <cellStyle name="Обычный 25 2 2 3" xfId="408"/>
    <cellStyle name="Обычный 25 2 2 3 2" xfId="830"/>
    <cellStyle name="Обычный 25 2 2 4" xfId="512"/>
    <cellStyle name="Обычный 25 2 2 4 2" xfId="934"/>
    <cellStyle name="Обычный 25 2 2 5" xfId="622"/>
    <cellStyle name="Обычный 25 2 2 6" xfId="1055"/>
    <cellStyle name="Обычный 25 2 2 7" xfId="1269"/>
    <cellStyle name="Обычный 25 2 3" xfId="253"/>
    <cellStyle name="Обычный 25 2 3 2" xfId="675"/>
    <cellStyle name="Обычный 25 2 4" xfId="357"/>
    <cellStyle name="Обычный 25 2 4 2" xfId="779"/>
    <cellStyle name="Обычный 25 2 5" xfId="461"/>
    <cellStyle name="Обычный 25 2 5 2" xfId="883"/>
    <cellStyle name="Обычный 25 2 6" xfId="570"/>
    <cellStyle name="Обычный 25 2 7" xfId="1003"/>
    <cellStyle name="Обычный 25 2 8" xfId="1218"/>
    <cellStyle name="Обычный 26 2" xfId="109"/>
    <cellStyle name="Обычный 26 2 2" xfId="201"/>
    <cellStyle name="Обычный 26 2 2 2" xfId="305"/>
    <cellStyle name="Обычный 26 2 2 2 2" xfId="727"/>
    <cellStyle name="Обычный 26 2 2 3" xfId="409"/>
    <cellStyle name="Обычный 26 2 2 3 2" xfId="831"/>
    <cellStyle name="Обычный 26 2 2 4" xfId="513"/>
    <cellStyle name="Обычный 26 2 2 4 2" xfId="935"/>
    <cellStyle name="Обычный 26 2 2 5" xfId="623"/>
    <cellStyle name="Обычный 26 2 2 6" xfId="1056"/>
    <cellStyle name="Обычный 26 2 2 7" xfId="1270"/>
    <cellStyle name="Обычный 26 2 3" xfId="254"/>
    <cellStyle name="Обычный 26 2 3 2" xfId="676"/>
    <cellStyle name="Обычный 26 2 4" xfId="358"/>
    <cellStyle name="Обычный 26 2 4 2" xfId="780"/>
    <cellStyle name="Обычный 26 2 5" xfId="462"/>
    <cellStyle name="Обычный 26 2 5 2" xfId="884"/>
    <cellStyle name="Обычный 26 2 6" xfId="571"/>
    <cellStyle name="Обычный 26 2 7" xfId="1004"/>
    <cellStyle name="Обычный 26 2 8" xfId="1219"/>
    <cellStyle name="Обычный 27 2" xfId="110"/>
    <cellStyle name="Обычный 27 2 2" xfId="202"/>
    <cellStyle name="Обычный 27 2 2 2" xfId="306"/>
    <cellStyle name="Обычный 27 2 2 2 2" xfId="728"/>
    <cellStyle name="Обычный 27 2 2 3" xfId="410"/>
    <cellStyle name="Обычный 27 2 2 3 2" xfId="832"/>
    <cellStyle name="Обычный 27 2 2 4" xfId="514"/>
    <cellStyle name="Обычный 27 2 2 4 2" xfId="936"/>
    <cellStyle name="Обычный 27 2 2 5" xfId="624"/>
    <cellStyle name="Обычный 27 2 2 6" xfId="1057"/>
    <cellStyle name="Обычный 27 2 2 7" xfId="1271"/>
    <cellStyle name="Обычный 27 2 3" xfId="255"/>
    <cellStyle name="Обычный 27 2 3 2" xfId="677"/>
    <cellStyle name="Обычный 27 2 4" xfId="359"/>
    <cellStyle name="Обычный 27 2 4 2" xfId="781"/>
    <cellStyle name="Обычный 27 2 5" xfId="463"/>
    <cellStyle name="Обычный 27 2 5 2" xfId="885"/>
    <cellStyle name="Обычный 27 2 6" xfId="572"/>
    <cellStyle name="Обычный 27 2 7" xfId="1005"/>
    <cellStyle name="Обычный 27 2 8" xfId="1220"/>
    <cellStyle name="Обычный 28 2" xfId="111"/>
    <cellStyle name="Обычный 28 2 2" xfId="203"/>
    <cellStyle name="Обычный 28 2 2 2" xfId="307"/>
    <cellStyle name="Обычный 28 2 2 2 2" xfId="729"/>
    <cellStyle name="Обычный 28 2 2 3" xfId="411"/>
    <cellStyle name="Обычный 28 2 2 3 2" xfId="833"/>
    <cellStyle name="Обычный 28 2 2 4" xfId="515"/>
    <cellStyle name="Обычный 28 2 2 4 2" xfId="937"/>
    <cellStyle name="Обычный 28 2 2 5" xfId="625"/>
    <cellStyle name="Обычный 28 2 2 6" xfId="1058"/>
    <cellStyle name="Обычный 28 2 2 7" xfId="1272"/>
    <cellStyle name="Обычный 28 2 3" xfId="256"/>
    <cellStyle name="Обычный 28 2 3 2" xfId="678"/>
    <cellStyle name="Обычный 28 2 4" xfId="360"/>
    <cellStyle name="Обычный 28 2 4 2" xfId="782"/>
    <cellStyle name="Обычный 28 2 5" xfId="464"/>
    <cellStyle name="Обычный 28 2 5 2" xfId="886"/>
    <cellStyle name="Обычный 28 2 6" xfId="573"/>
    <cellStyle name="Обычный 28 2 7" xfId="1006"/>
    <cellStyle name="Обычный 28 2 8" xfId="1221"/>
    <cellStyle name="Обычный 29 2" xfId="112"/>
    <cellStyle name="Обычный 29 2 2" xfId="204"/>
    <cellStyle name="Обычный 29 2 2 2" xfId="308"/>
    <cellStyle name="Обычный 29 2 2 2 2" xfId="730"/>
    <cellStyle name="Обычный 29 2 2 3" xfId="412"/>
    <cellStyle name="Обычный 29 2 2 3 2" xfId="834"/>
    <cellStyle name="Обычный 29 2 2 4" xfId="516"/>
    <cellStyle name="Обычный 29 2 2 4 2" xfId="938"/>
    <cellStyle name="Обычный 29 2 2 5" xfId="626"/>
    <cellStyle name="Обычный 29 2 2 6" xfId="1059"/>
    <cellStyle name="Обычный 29 2 2 7" xfId="1273"/>
    <cellStyle name="Обычный 29 2 3" xfId="257"/>
    <cellStyle name="Обычный 29 2 3 2" xfId="679"/>
    <cellStyle name="Обычный 29 2 4" xfId="361"/>
    <cellStyle name="Обычный 29 2 4 2" xfId="783"/>
    <cellStyle name="Обычный 29 2 5" xfId="465"/>
    <cellStyle name="Обычный 29 2 5 2" xfId="887"/>
    <cellStyle name="Обычный 29 2 6" xfId="574"/>
    <cellStyle name="Обычный 29 2 7" xfId="1007"/>
    <cellStyle name="Обычный 29 2 8" xfId="1222"/>
    <cellStyle name="Обычный 3" xfId="4"/>
    <cellStyle name="Обычный 3 10" xfId="113"/>
    <cellStyle name="Обычный 3 11" xfId="114"/>
    <cellStyle name="Обычный 3 12" xfId="224"/>
    <cellStyle name="Обычный 3 12 2" xfId="646"/>
    <cellStyle name="Обычный 3 13" xfId="328"/>
    <cellStyle name="Обычный 3 13 2" xfId="750"/>
    <cellStyle name="Обычный 3 14" xfId="432"/>
    <cellStyle name="Обычный 3 14 2" xfId="854"/>
    <cellStyle name="Обычный 3 15" xfId="27"/>
    <cellStyle name="Обычный 3 16" xfId="537"/>
    <cellStyle name="Обычный 3 17" xfId="969"/>
    <cellStyle name="Обычный 3 18" xfId="970"/>
    <cellStyle name="Обычный 3 19" xfId="1110"/>
    <cellStyle name="Обычный 3 2" xfId="15"/>
    <cellStyle name="Обычный 3 2 2" xfId="115"/>
    <cellStyle name="Обычный 3 2 3" xfId="960"/>
    <cellStyle name="Обычный 3 2 3 23" xfId="1095"/>
    <cellStyle name="Обычный 3 2 4" xfId="1081"/>
    <cellStyle name="Обычный 3 2 5" xfId="1111"/>
    <cellStyle name="Обычный 3 2 6" xfId="1186"/>
    <cellStyle name="Обычный 3 2 7" xfId="1311"/>
    <cellStyle name="Обычный 3 20" xfId="1134"/>
    <cellStyle name="Обычный 3 21" xfId="1178"/>
    <cellStyle name="Обычный 3 22" xfId="1183"/>
    <cellStyle name="Обычный 3 23" xfId="1189"/>
    <cellStyle name="Обычный 3 24" xfId="1299"/>
    <cellStyle name="Обычный 3 3" xfId="116"/>
    <cellStyle name="Обычный 3 3 2" xfId="1135"/>
    <cellStyle name="Обычный 3 3 3" xfId="1300"/>
    <cellStyle name="Обычный 3 3 4" xfId="1314"/>
    <cellStyle name="Обычный 3 4" xfId="117"/>
    <cellStyle name="Обычный 3 4 2" xfId="1136"/>
    <cellStyle name="Обычный 3 4 3" xfId="1165"/>
    <cellStyle name="Обычный 3 5" xfId="118"/>
    <cellStyle name="Обычный 3 5 2" xfId="205"/>
    <cellStyle name="Обычный 3 5 2 2" xfId="309"/>
    <cellStyle name="Обычный 3 5 2 2 2" xfId="731"/>
    <cellStyle name="Обычный 3 5 2 3" xfId="413"/>
    <cellStyle name="Обычный 3 5 2 3 2" xfId="835"/>
    <cellStyle name="Обычный 3 5 2 4" xfId="517"/>
    <cellStyle name="Обычный 3 5 2 4 2" xfId="939"/>
    <cellStyle name="Обычный 3 5 2 5" xfId="627"/>
    <cellStyle name="Обычный 3 5 2 6" xfId="1060"/>
    <cellStyle name="Обычный 3 5 2 7" xfId="1274"/>
    <cellStyle name="Обычный 3 5 3" xfId="258"/>
    <cellStyle name="Обычный 3 5 3 2" xfId="680"/>
    <cellStyle name="Обычный 3 5 4" xfId="362"/>
    <cellStyle name="Обычный 3 5 4 2" xfId="784"/>
    <cellStyle name="Обычный 3 5 5" xfId="466"/>
    <cellStyle name="Обычный 3 5 5 2" xfId="888"/>
    <cellStyle name="Обычный 3 5 6" xfId="575"/>
    <cellStyle name="Обычный 3 5 7" xfId="1008"/>
    <cellStyle name="Обычный 3 5 8" xfId="1223"/>
    <cellStyle name="Обычный 3 6" xfId="119"/>
    <cellStyle name="Обычный 3 6 2" xfId="206"/>
    <cellStyle name="Обычный 3 6 2 2" xfId="310"/>
    <cellStyle name="Обычный 3 6 2 2 2" xfId="732"/>
    <cellStyle name="Обычный 3 6 2 3" xfId="414"/>
    <cellStyle name="Обычный 3 6 2 3 2" xfId="836"/>
    <cellStyle name="Обычный 3 6 2 4" xfId="518"/>
    <cellStyle name="Обычный 3 6 2 4 2" xfId="940"/>
    <cellStyle name="Обычный 3 6 2 5" xfId="628"/>
    <cellStyle name="Обычный 3 6 2 6" xfId="1061"/>
    <cellStyle name="Обычный 3 6 2 7" xfId="1275"/>
    <cellStyle name="Обычный 3 6 3" xfId="259"/>
    <cellStyle name="Обычный 3 6 3 2" xfId="681"/>
    <cellStyle name="Обычный 3 6 4" xfId="363"/>
    <cellStyle name="Обычный 3 6 4 2" xfId="785"/>
    <cellStyle name="Обычный 3 6 5" xfId="467"/>
    <cellStyle name="Обычный 3 6 5 2" xfId="889"/>
    <cellStyle name="Обычный 3 6 6" xfId="576"/>
    <cellStyle name="Обычный 3 6 7" xfId="1009"/>
    <cellStyle name="Обычный 3 6 8" xfId="1224"/>
    <cellStyle name="Обычный 3 7" xfId="120"/>
    <cellStyle name="Обычный 3 8" xfId="121"/>
    <cellStyle name="Обычный 3 9" xfId="122"/>
    <cellStyle name="Обычный 30 2" xfId="123"/>
    <cellStyle name="Обычный 30 2 2" xfId="207"/>
    <cellStyle name="Обычный 30 2 2 2" xfId="311"/>
    <cellStyle name="Обычный 30 2 2 2 2" xfId="733"/>
    <cellStyle name="Обычный 30 2 2 3" xfId="415"/>
    <cellStyle name="Обычный 30 2 2 3 2" xfId="837"/>
    <cellStyle name="Обычный 30 2 2 4" xfId="519"/>
    <cellStyle name="Обычный 30 2 2 4 2" xfId="941"/>
    <cellStyle name="Обычный 30 2 2 5" xfId="629"/>
    <cellStyle name="Обычный 30 2 2 6" xfId="1062"/>
    <cellStyle name="Обычный 30 2 2 7" xfId="1276"/>
    <cellStyle name="Обычный 30 2 3" xfId="260"/>
    <cellStyle name="Обычный 30 2 3 2" xfId="682"/>
    <cellStyle name="Обычный 30 2 4" xfId="364"/>
    <cellStyle name="Обычный 30 2 4 2" xfId="786"/>
    <cellStyle name="Обычный 30 2 5" xfId="468"/>
    <cellStyle name="Обычный 30 2 5 2" xfId="890"/>
    <cellStyle name="Обычный 30 2 6" xfId="577"/>
    <cellStyle name="Обычный 30 2 7" xfId="1010"/>
    <cellStyle name="Обычный 30 2 8" xfId="1225"/>
    <cellStyle name="Обычный 31 2" xfId="124"/>
    <cellStyle name="Обычный 31 2 2" xfId="208"/>
    <cellStyle name="Обычный 31 2 2 2" xfId="312"/>
    <cellStyle name="Обычный 31 2 2 2 2" xfId="734"/>
    <cellStyle name="Обычный 31 2 2 3" xfId="416"/>
    <cellStyle name="Обычный 31 2 2 3 2" xfId="838"/>
    <cellStyle name="Обычный 31 2 2 4" xfId="520"/>
    <cellStyle name="Обычный 31 2 2 4 2" xfId="942"/>
    <cellStyle name="Обычный 31 2 2 5" xfId="630"/>
    <cellStyle name="Обычный 31 2 2 6" xfId="1063"/>
    <cellStyle name="Обычный 31 2 2 7" xfId="1277"/>
    <cellStyle name="Обычный 31 2 3" xfId="261"/>
    <cellStyle name="Обычный 31 2 3 2" xfId="683"/>
    <cellStyle name="Обычный 31 2 4" xfId="365"/>
    <cellStyle name="Обычный 31 2 4 2" xfId="787"/>
    <cellStyle name="Обычный 31 2 5" xfId="469"/>
    <cellStyle name="Обычный 31 2 5 2" xfId="891"/>
    <cellStyle name="Обычный 31 2 6" xfId="578"/>
    <cellStyle name="Обычный 31 2 7" xfId="1011"/>
    <cellStyle name="Обычный 31 2 8" xfId="1226"/>
    <cellStyle name="Обычный 32 2" xfId="125"/>
    <cellStyle name="Обычный 32 2 2" xfId="209"/>
    <cellStyle name="Обычный 32 2 2 2" xfId="313"/>
    <cellStyle name="Обычный 32 2 2 2 2" xfId="735"/>
    <cellStyle name="Обычный 32 2 2 3" xfId="417"/>
    <cellStyle name="Обычный 32 2 2 3 2" xfId="839"/>
    <cellStyle name="Обычный 32 2 2 4" xfId="521"/>
    <cellStyle name="Обычный 32 2 2 4 2" xfId="943"/>
    <cellStyle name="Обычный 32 2 2 5" xfId="631"/>
    <cellStyle name="Обычный 32 2 2 6" xfId="1064"/>
    <cellStyle name="Обычный 32 2 2 7" xfId="1278"/>
    <cellStyle name="Обычный 32 2 3" xfId="262"/>
    <cellStyle name="Обычный 32 2 3 2" xfId="684"/>
    <cellStyle name="Обычный 32 2 4" xfId="366"/>
    <cellStyle name="Обычный 32 2 4 2" xfId="788"/>
    <cellStyle name="Обычный 32 2 5" xfId="470"/>
    <cellStyle name="Обычный 32 2 5 2" xfId="892"/>
    <cellStyle name="Обычный 32 2 6" xfId="579"/>
    <cellStyle name="Обычный 32 2 7" xfId="1012"/>
    <cellStyle name="Обычный 32 2 8" xfId="1227"/>
    <cellStyle name="Обычный 33 2" xfId="126"/>
    <cellStyle name="Обычный 33 2 2" xfId="210"/>
    <cellStyle name="Обычный 33 2 2 2" xfId="314"/>
    <cellStyle name="Обычный 33 2 2 2 2" xfId="736"/>
    <cellStyle name="Обычный 33 2 2 3" xfId="418"/>
    <cellStyle name="Обычный 33 2 2 3 2" xfId="840"/>
    <cellStyle name="Обычный 33 2 2 4" xfId="522"/>
    <cellStyle name="Обычный 33 2 2 4 2" xfId="944"/>
    <cellStyle name="Обычный 33 2 2 5" xfId="632"/>
    <cellStyle name="Обычный 33 2 2 6" xfId="1065"/>
    <cellStyle name="Обычный 33 2 2 7" xfId="1279"/>
    <cellStyle name="Обычный 33 2 3" xfId="263"/>
    <cellStyle name="Обычный 33 2 3 2" xfId="685"/>
    <cellStyle name="Обычный 33 2 4" xfId="367"/>
    <cellStyle name="Обычный 33 2 4 2" xfId="789"/>
    <cellStyle name="Обычный 33 2 5" xfId="471"/>
    <cellStyle name="Обычный 33 2 5 2" xfId="893"/>
    <cellStyle name="Обычный 33 2 6" xfId="580"/>
    <cellStyle name="Обычный 33 2 7" xfId="1013"/>
    <cellStyle name="Обычный 33 2 8" xfId="1228"/>
    <cellStyle name="Обычный 34 2" xfId="127"/>
    <cellStyle name="Обычный 34 2 2" xfId="211"/>
    <cellStyle name="Обычный 34 2 2 2" xfId="315"/>
    <cellStyle name="Обычный 34 2 2 2 2" xfId="737"/>
    <cellStyle name="Обычный 34 2 2 3" xfId="419"/>
    <cellStyle name="Обычный 34 2 2 3 2" xfId="841"/>
    <cellStyle name="Обычный 34 2 2 4" xfId="523"/>
    <cellStyle name="Обычный 34 2 2 4 2" xfId="945"/>
    <cellStyle name="Обычный 34 2 2 5" xfId="633"/>
    <cellStyle name="Обычный 34 2 2 6" xfId="1066"/>
    <cellStyle name="Обычный 34 2 2 7" xfId="1280"/>
    <cellStyle name="Обычный 34 2 3" xfId="264"/>
    <cellStyle name="Обычный 34 2 3 2" xfId="686"/>
    <cellStyle name="Обычный 34 2 4" xfId="368"/>
    <cellStyle name="Обычный 34 2 4 2" xfId="790"/>
    <cellStyle name="Обычный 34 2 5" xfId="472"/>
    <cellStyle name="Обычный 34 2 5 2" xfId="894"/>
    <cellStyle name="Обычный 34 2 6" xfId="581"/>
    <cellStyle name="Обычный 34 2 7" xfId="1014"/>
    <cellStyle name="Обычный 34 2 8" xfId="1229"/>
    <cellStyle name="Обычный 35 2" xfId="128"/>
    <cellStyle name="Обычный 35 2 2" xfId="212"/>
    <cellStyle name="Обычный 35 2 2 2" xfId="316"/>
    <cellStyle name="Обычный 35 2 2 2 2" xfId="738"/>
    <cellStyle name="Обычный 35 2 2 3" xfId="420"/>
    <cellStyle name="Обычный 35 2 2 3 2" xfId="842"/>
    <cellStyle name="Обычный 35 2 2 4" xfId="524"/>
    <cellStyle name="Обычный 35 2 2 4 2" xfId="946"/>
    <cellStyle name="Обычный 35 2 2 5" xfId="634"/>
    <cellStyle name="Обычный 35 2 2 6" xfId="1067"/>
    <cellStyle name="Обычный 35 2 2 7" xfId="1281"/>
    <cellStyle name="Обычный 35 2 3" xfId="265"/>
    <cellStyle name="Обычный 35 2 3 2" xfId="687"/>
    <cellStyle name="Обычный 35 2 4" xfId="369"/>
    <cellStyle name="Обычный 35 2 4 2" xfId="791"/>
    <cellStyle name="Обычный 35 2 5" xfId="473"/>
    <cellStyle name="Обычный 35 2 5 2" xfId="895"/>
    <cellStyle name="Обычный 35 2 6" xfId="582"/>
    <cellStyle name="Обычный 35 2 7" xfId="1015"/>
    <cellStyle name="Обычный 35 2 8" xfId="1230"/>
    <cellStyle name="Обычный 36 2" xfId="129"/>
    <cellStyle name="Обычный 36 2 2" xfId="213"/>
    <cellStyle name="Обычный 36 2 2 2" xfId="317"/>
    <cellStyle name="Обычный 36 2 2 2 2" xfId="739"/>
    <cellStyle name="Обычный 36 2 2 3" xfId="421"/>
    <cellStyle name="Обычный 36 2 2 3 2" xfId="843"/>
    <cellStyle name="Обычный 36 2 2 4" xfId="525"/>
    <cellStyle name="Обычный 36 2 2 4 2" xfId="947"/>
    <cellStyle name="Обычный 36 2 2 5" xfId="635"/>
    <cellStyle name="Обычный 36 2 2 6" xfId="1068"/>
    <cellStyle name="Обычный 36 2 2 7" xfId="1282"/>
    <cellStyle name="Обычный 36 2 3" xfId="266"/>
    <cellStyle name="Обычный 36 2 3 2" xfId="688"/>
    <cellStyle name="Обычный 36 2 4" xfId="370"/>
    <cellStyle name="Обычный 36 2 4 2" xfId="792"/>
    <cellStyle name="Обычный 36 2 5" xfId="474"/>
    <cellStyle name="Обычный 36 2 5 2" xfId="896"/>
    <cellStyle name="Обычный 36 2 6" xfId="583"/>
    <cellStyle name="Обычный 36 2 7" xfId="1016"/>
    <cellStyle name="Обычный 36 2 8" xfId="1231"/>
    <cellStyle name="Обычный 37 2" xfId="130"/>
    <cellStyle name="Обычный 37 2 2" xfId="214"/>
    <cellStyle name="Обычный 37 2 2 2" xfId="318"/>
    <cellStyle name="Обычный 37 2 2 2 2" xfId="740"/>
    <cellStyle name="Обычный 37 2 2 3" xfId="422"/>
    <cellStyle name="Обычный 37 2 2 3 2" xfId="844"/>
    <cellStyle name="Обычный 37 2 2 4" xfId="526"/>
    <cellStyle name="Обычный 37 2 2 4 2" xfId="948"/>
    <cellStyle name="Обычный 37 2 2 5" xfId="636"/>
    <cellStyle name="Обычный 37 2 2 6" xfId="1069"/>
    <cellStyle name="Обычный 37 2 2 7" xfId="1283"/>
    <cellStyle name="Обычный 37 2 3" xfId="267"/>
    <cellStyle name="Обычный 37 2 3 2" xfId="689"/>
    <cellStyle name="Обычный 37 2 4" xfId="371"/>
    <cellStyle name="Обычный 37 2 4 2" xfId="793"/>
    <cellStyle name="Обычный 37 2 5" xfId="475"/>
    <cellStyle name="Обычный 37 2 5 2" xfId="897"/>
    <cellStyle name="Обычный 37 2 6" xfId="584"/>
    <cellStyle name="Обычный 37 2 7" xfId="1017"/>
    <cellStyle name="Обычный 37 2 8" xfId="1232"/>
    <cellStyle name="Обычный 38 2" xfId="131"/>
    <cellStyle name="Обычный 38 2 2" xfId="215"/>
    <cellStyle name="Обычный 38 2 2 2" xfId="319"/>
    <cellStyle name="Обычный 38 2 2 2 2" xfId="741"/>
    <cellStyle name="Обычный 38 2 2 3" xfId="423"/>
    <cellStyle name="Обычный 38 2 2 3 2" xfId="845"/>
    <cellStyle name="Обычный 38 2 2 4" xfId="527"/>
    <cellStyle name="Обычный 38 2 2 4 2" xfId="949"/>
    <cellStyle name="Обычный 38 2 2 5" xfId="637"/>
    <cellStyle name="Обычный 38 2 2 6" xfId="1070"/>
    <cellStyle name="Обычный 38 2 2 7" xfId="1284"/>
    <cellStyle name="Обычный 38 2 3" xfId="268"/>
    <cellStyle name="Обычный 38 2 3 2" xfId="690"/>
    <cellStyle name="Обычный 38 2 4" xfId="372"/>
    <cellStyle name="Обычный 38 2 4 2" xfId="794"/>
    <cellStyle name="Обычный 38 2 5" xfId="476"/>
    <cellStyle name="Обычный 38 2 5 2" xfId="898"/>
    <cellStyle name="Обычный 38 2 6" xfId="585"/>
    <cellStyle name="Обычный 38 2 7" xfId="1018"/>
    <cellStyle name="Обычный 38 2 8" xfId="1233"/>
    <cellStyle name="Обычный 39" xfId="132"/>
    <cellStyle name="Обычный 4" xfId="7"/>
    <cellStyle name="Обычный 4 10" xfId="1085"/>
    <cellStyle name="Обычный 4 11" xfId="1094"/>
    <cellStyle name="Обычный 4 12" xfId="1112"/>
    <cellStyle name="Обычный 4 13" xfId="1137"/>
    <cellStyle name="Обычный 4 14" xfId="1166"/>
    <cellStyle name="Обычный 4 15" xfId="1177"/>
    <cellStyle name="Обычный 4 16" xfId="1184"/>
    <cellStyle name="Обычный 4 17" xfId="1304"/>
    <cellStyle name="Обычный 4 18" xfId="1309"/>
    <cellStyle name="Обычный 4 2" xfId="8"/>
    <cellStyle name="Обычный 4 2 2" xfId="134"/>
    <cellStyle name="Обычный 4 2 2 2" xfId="216"/>
    <cellStyle name="Обычный 4 2 2 2 2" xfId="320"/>
    <cellStyle name="Обычный 4 2 2 2 2 2" xfId="742"/>
    <cellStyle name="Обычный 4 2 2 2 3" xfId="424"/>
    <cellStyle name="Обычный 4 2 2 2 3 2" xfId="846"/>
    <cellStyle name="Обычный 4 2 2 2 4" xfId="528"/>
    <cellStyle name="Обычный 4 2 2 2 4 2" xfId="950"/>
    <cellStyle name="Обычный 4 2 2 2 5" xfId="638"/>
    <cellStyle name="Обычный 4 2 2 2 6" xfId="1071"/>
    <cellStyle name="Обычный 4 2 2 2 7" xfId="1285"/>
    <cellStyle name="Обычный 4 2 2 3" xfId="269"/>
    <cellStyle name="Обычный 4 2 2 3 2" xfId="691"/>
    <cellStyle name="Обычный 4 2 2 4" xfId="373"/>
    <cellStyle name="Обычный 4 2 2 4 2" xfId="795"/>
    <cellStyle name="Обычный 4 2 2 5" xfId="477"/>
    <cellStyle name="Обычный 4 2 2 5 2" xfId="899"/>
    <cellStyle name="Обычный 4 2 2 6" xfId="586"/>
    <cellStyle name="Обычный 4 2 2 7" xfId="1019"/>
    <cellStyle name="Обычный 4 2 2 8" xfId="1091"/>
    <cellStyle name="Обычный 4 2 2 9" xfId="1234"/>
    <cellStyle name="Обычный 4 2 3" xfId="133"/>
    <cellStyle name="Обычный 4 2 4" xfId="959"/>
    <cellStyle name="Обычный 4 2 5" xfId="1080"/>
    <cellStyle name="Обычный 4 2 6" xfId="1086"/>
    <cellStyle name="Обычный 4 2 7" xfId="1113"/>
    <cellStyle name="Обычный 4 2 8" xfId="1185"/>
    <cellStyle name="Обычный 4 2 9" xfId="1310"/>
    <cellStyle name="Обычный 4 3" xfId="17"/>
    <cellStyle name="Обычный 4 3 2" xfId="135"/>
    <cellStyle name="Обычный 4 3 3" xfId="961"/>
    <cellStyle name="Обычный 4 3 4" xfId="1082"/>
    <cellStyle name="Обычный 4 3 5" xfId="1090"/>
    <cellStyle name="Обычный 4 3 6" xfId="1114"/>
    <cellStyle name="Обычный 4 3 7" xfId="1167"/>
    <cellStyle name="Обычный 4 3 8" xfId="1187"/>
    <cellStyle name="Обычный 4 3 9" xfId="1312"/>
    <cellStyle name="Обычный 4 4" xfId="136"/>
    <cellStyle name="Обычный 4 5" xfId="137"/>
    <cellStyle name="Обычный 4 6" xfId="138"/>
    <cellStyle name="Обычный 4 6 2" xfId="217"/>
    <cellStyle name="Обычный 4 6 2 2" xfId="321"/>
    <cellStyle name="Обычный 4 6 2 2 2" xfId="743"/>
    <cellStyle name="Обычный 4 6 2 3" xfId="425"/>
    <cellStyle name="Обычный 4 6 2 3 2" xfId="847"/>
    <cellStyle name="Обычный 4 6 2 4" xfId="529"/>
    <cellStyle name="Обычный 4 6 2 4 2" xfId="951"/>
    <cellStyle name="Обычный 4 6 2 5" xfId="639"/>
    <cellStyle name="Обычный 4 6 2 6" xfId="1072"/>
    <cellStyle name="Обычный 4 6 2 7" xfId="1286"/>
    <cellStyle name="Обычный 4 6 3" xfId="270"/>
    <cellStyle name="Обычный 4 6 3 2" xfId="692"/>
    <cellStyle name="Обычный 4 6 4" xfId="374"/>
    <cellStyle name="Обычный 4 6 4 2" xfId="796"/>
    <cellStyle name="Обычный 4 6 5" xfId="478"/>
    <cellStyle name="Обычный 4 6 5 2" xfId="900"/>
    <cellStyle name="Обычный 4 6 6" xfId="587"/>
    <cellStyle name="Обычный 4 6 7" xfId="1020"/>
    <cellStyle name="Обычный 4 6 8" xfId="1235"/>
    <cellStyle name="Обычный 4 7" xfId="139"/>
    <cellStyle name="Обычный 4 8" xfId="958"/>
    <cellStyle name="Обычный 4 9" xfId="1079"/>
    <cellStyle name="Обычный 5" xfId="10"/>
    <cellStyle name="Обычный 5 2" xfId="140"/>
    <cellStyle name="Обычный 5 2 2" xfId="141"/>
    <cellStyle name="Обычный 5 2 2 2" xfId="218"/>
    <cellStyle name="Обычный 5 2 2 2 2" xfId="322"/>
    <cellStyle name="Обычный 5 2 2 2 2 2" xfId="744"/>
    <cellStyle name="Обычный 5 2 2 2 3" xfId="426"/>
    <cellStyle name="Обычный 5 2 2 2 3 2" xfId="848"/>
    <cellStyle name="Обычный 5 2 2 2 4" xfId="530"/>
    <cellStyle name="Обычный 5 2 2 2 4 2" xfId="952"/>
    <cellStyle name="Обычный 5 2 2 2 5" xfId="640"/>
    <cellStyle name="Обычный 5 2 2 2 6" xfId="1073"/>
    <cellStyle name="Обычный 5 2 2 2 7" xfId="1287"/>
    <cellStyle name="Обычный 5 2 2 3" xfId="271"/>
    <cellStyle name="Обычный 5 2 2 3 2" xfId="693"/>
    <cellStyle name="Обычный 5 2 2 4" xfId="375"/>
    <cellStyle name="Обычный 5 2 2 4 2" xfId="797"/>
    <cellStyle name="Обычный 5 2 2 5" xfId="479"/>
    <cellStyle name="Обычный 5 2 2 5 2" xfId="901"/>
    <cellStyle name="Обычный 5 2 2 6" xfId="588"/>
    <cellStyle name="Обычный 5 2 2 7" xfId="1021"/>
    <cellStyle name="Обычный 5 2 2 8" xfId="1236"/>
    <cellStyle name="Обычный 5 3" xfId="142"/>
    <cellStyle name="Обычный 5 3 2" xfId="219"/>
    <cellStyle name="Обычный 5 3 2 2" xfId="323"/>
    <cellStyle name="Обычный 5 3 2 2 2" xfId="745"/>
    <cellStyle name="Обычный 5 3 2 3" xfId="427"/>
    <cellStyle name="Обычный 5 3 2 3 2" xfId="849"/>
    <cellStyle name="Обычный 5 3 2 4" xfId="531"/>
    <cellStyle name="Обычный 5 3 2 4 2" xfId="953"/>
    <cellStyle name="Обычный 5 3 2 5" xfId="641"/>
    <cellStyle name="Обычный 5 3 2 6" xfId="1074"/>
    <cellStyle name="Обычный 5 3 2 7" xfId="1288"/>
    <cellStyle name="Обычный 5 3 3" xfId="272"/>
    <cellStyle name="Обычный 5 3 3 2" xfId="694"/>
    <cellStyle name="Обычный 5 3 4" xfId="376"/>
    <cellStyle name="Обычный 5 3 4 2" xfId="798"/>
    <cellStyle name="Обычный 5 3 5" xfId="480"/>
    <cellStyle name="Обычный 5 3 5 2" xfId="902"/>
    <cellStyle name="Обычный 5 3 6" xfId="589"/>
    <cellStyle name="Обычный 5 3 7" xfId="1022"/>
    <cellStyle name="Обычный 5 3 8" xfId="1237"/>
    <cellStyle name="Обычный 5 4" xfId="1115"/>
    <cellStyle name="Обычный 5 5" xfId="1168"/>
    <cellStyle name="Обычный 506" xfId="1140"/>
    <cellStyle name="Обычный 518" xfId="143"/>
    <cellStyle name="Обычный 518 4" xfId="144"/>
    <cellStyle name="Обычный 555" xfId="1088"/>
    <cellStyle name="Обычный 556" xfId="1089"/>
    <cellStyle name="Обычный 556 2" xfId="1092"/>
    <cellStyle name="Обычный 556 3" xfId="1117"/>
    <cellStyle name="Обычный 556 4" xfId="1306"/>
    <cellStyle name="Обычный 6" xfId="21"/>
    <cellStyle name="Обычный 6 2" xfId="145"/>
    <cellStyle name="Обычный 6 2 2" xfId="220"/>
    <cellStyle name="Обычный 6 2 2 2" xfId="324"/>
    <cellStyle name="Обычный 6 2 2 2 2" xfId="746"/>
    <cellStyle name="Обычный 6 2 2 3" xfId="428"/>
    <cellStyle name="Обычный 6 2 2 3 2" xfId="850"/>
    <cellStyle name="Обычный 6 2 2 4" xfId="532"/>
    <cellStyle name="Обычный 6 2 2 4 2" xfId="954"/>
    <cellStyle name="Обычный 6 2 2 5" xfId="642"/>
    <cellStyle name="Обычный 6 2 2 6" xfId="1075"/>
    <cellStyle name="Обычный 6 2 2 7" xfId="1289"/>
    <cellStyle name="Обычный 6 2 3" xfId="273"/>
    <cellStyle name="Обычный 6 2 3 2" xfId="695"/>
    <cellStyle name="Обычный 6 2 4" xfId="377"/>
    <cellStyle name="Обычный 6 2 4 2" xfId="799"/>
    <cellStyle name="Обычный 6 2 5" xfId="481"/>
    <cellStyle name="Обычный 6 2 5 2" xfId="903"/>
    <cellStyle name="Обычный 6 2 6" xfId="590"/>
    <cellStyle name="Обычный 6 2 7" xfId="1023"/>
    <cellStyle name="Обычный 6 2 8" xfId="1238"/>
    <cellStyle name="Обычный 6 3" xfId="964"/>
    <cellStyle name="Обычный 6 4" xfId="1083"/>
    <cellStyle name="Обычный 6 5" xfId="1116"/>
    <cellStyle name="Обычный 6 6" xfId="1169"/>
    <cellStyle name="Обычный 6 7" xfId="1188"/>
    <cellStyle name="Обычный 6 8" xfId="1305"/>
    <cellStyle name="Обычный 6 9" xfId="1313"/>
    <cellStyle name="Обычный 7" xfId="22"/>
    <cellStyle name="Обычный 7 2" xfId="146"/>
    <cellStyle name="Обычный 7 2 2" xfId="221"/>
    <cellStyle name="Обычный 7 2 2 2" xfId="325"/>
    <cellStyle name="Обычный 7 2 2 2 2" xfId="747"/>
    <cellStyle name="Обычный 7 2 2 3" xfId="429"/>
    <cellStyle name="Обычный 7 2 2 3 2" xfId="851"/>
    <cellStyle name="Обычный 7 2 2 4" xfId="533"/>
    <cellStyle name="Обычный 7 2 2 4 2" xfId="955"/>
    <cellStyle name="Обычный 7 2 2 5" xfId="643"/>
    <cellStyle name="Обычный 7 2 2 6" xfId="1076"/>
    <cellStyle name="Обычный 7 2 2 7" xfId="1290"/>
    <cellStyle name="Обычный 7 2 3" xfId="274"/>
    <cellStyle name="Обычный 7 2 3 2" xfId="696"/>
    <cellStyle name="Обычный 7 2 4" xfId="378"/>
    <cellStyle name="Обычный 7 2 4 2" xfId="800"/>
    <cellStyle name="Обычный 7 2 5" xfId="482"/>
    <cellStyle name="Обычный 7 2 5 2" xfId="904"/>
    <cellStyle name="Обычный 7 2 6" xfId="591"/>
    <cellStyle name="Обычный 7 2 7" xfId="1024"/>
    <cellStyle name="Обычный 7 2 8" xfId="1239"/>
    <cellStyle name="Обычный 7 3" xfId="1084"/>
    <cellStyle name="Обычный 8" xfId="23"/>
    <cellStyle name="Обычный 8 2" xfId="147"/>
    <cellStyle name="Обычный 8 3" xfId="148"/>
    <cellStyle name="Обычный 8 4" xfId="149"/>
    <cellStyle name="Обычный 8 4 2" xfId="222"/>
    <cellStyle name="Обычный 8 4 2 2" xfId="326"/>
    <cellStyle name="Обычный 8 4 2 2 2" xfId="748"/>
    <cellStyle name="Обычный 8 4 2 3" xfId="430"/>
    <cellStyle name="Обычный 8 4 2 3 2" xfId="852"/>
    <cellStyle name="Обычный 8 4 2 4" xfId="534"/>
    <cellStyle name="Обычный 8 4 2 4 2" xfId="956"/>
    <cellStyle name="Обычный 8 4 2 5" xfId="644"/>
    <cellStyle name="Обычный 8 4 2 6" xfId="1077"/>
    <cellStyle name="Обычный 8 4 2 7" xfId="1291"/>
    <cellStyle name="Обычный 8 4 3" xfId="275"/>
    <cellStyle name="Обычный 8 4 3 2" xfId="697"/>
    <cellStyle name="Обычный 8 4 4" xfId="379"/>
    <cellStyle name="Обычный 8 4 4 2" xfId="801"/>
    <cellStyle name="Обычный 8 4 5" xfId="483"/>
    <cellStyle name="Обычный 8 4 5 2" xfId="905"/>
    <cellStyle name="Обычный 8 4 6" xfId="592"/>
    <cellStyle name="Обычный 8 4 7" xfId="1025"/>
    <cellStyle name="Обычный 8 4 8" xfId="1240"/>
    <cellStyle name="Обычный 9" xfId="536"/>
    <cellStyle name="Обычный 9 2" xfId="150"/>
    <cellStyle name="Обычный 9 2 2" xfId="223"/>
    <cellStyle name="Обычный 9 2 2 2" xfId="327"/>
    <cellStyle name="Обычный 9 2 2 2 2" xfId="749"/>
    <cellStyle name="Обычный 9 2 2 3" xfId="431"/>
    <cellStyle name="Обычный 9 2 2 3 2" xfId="853"/>
    <cellStyle name="Обычный 9 2 2 4" xfId="535"/>
    <cellStyle name="Обычный 9 2 2 4 2" xfId="957"/>
    <cellStyle name="Обычный 9 2 2 5" xfId="645"/>
    <cellStyle name="Обычный 9 2 2 6" xfId="1078"/>
    <cellStyle name="Обычный 9 2 2 7" xfId="1292"/>
    <cellStyle name="Обычный 9 2 3" xfId="276"/>
    <cellStyle name="Обычный 9 2 3 2" xfId="698"/>
    <cellStyle name="Обычный 9 2 4" xfId="380"/>
    <cellStyle name="Обычный 9 2 4 2" xfId="802"/>
    <cellStyle name="Обычный 9 2 5" xfId="484"/>
    <cellStyle name="Обычный 9 2 5 2" xfId="906"/>
    <cellStyle name="Обычный 9 2 6" xfId="593"/>
    <cellStyle name="Обычный 9 2 7" xfId="1026"/>
    <cellStyle name="Обычный 9 2 8" xfId="1241"/>
    <cellStyle name="Плохой 2" xfId="151"/>
    <cellStyle name="Плохой 2 2" xfId="1170"/>
    <cellStyle name="Пояснение 2" xfId="152"/>
    <cellStyle name="Пояснение 2 2" xfId="153"/>
    <cellStyle name="Пояснение 2 2 2" xfId="1171"/>
    <cellStyle name="Пояснение 2 3" xfId="154"/>
    <cellStyle name="Пояснение 2 4" xfId="155"/>
    <cellStyle name="Пояснение 2 5" xfId="156"/>
    <cellStyle name="Пояснение 2 6" xfId="157"/>
    <cellStyle name="Пояснение 2 7" xfId="158"/>
    <cellStyle name="Пояснение 2 8" xfId="159"/>
    <cellStyle name="Пояснение 3" xfId="160"/>
    <cellStyle name="Пояснение 3 2" xfId="161"/>
    <cellStyle name="Пояснение 3 3" xfId="162"/>
    <cellStyle name="Пояснение 3 4" xfId="163"/>
    <cellStyle name="Пояснение 3 5" xfId="1139"/>
    <cellStyle name="Пояснение 4" xfId="164"/>
    <cellStyle name="Пояснение 4 2" xfId="165"/>
    <cellStyle name="Пояснение 4 3" xfId="166"/>
    <cellStyle name="Пояснение 4 4" xfId="167"/>
    <cellStyle name="Примечание 2" xfId="168"/>
    <cellStyle name="Примечание 2 2" xfId="594"/>
    <cellStyle name="Примечание 2 2 2" xfId="1172"/>
    <cellStyle name="Примечание 2 2 3" xfId="1308"/>
    <cellStyle name="Примечание 2 3" xfId="1027"/>
    <cellStyle name="Примечание 2 4" xfId="1307"/>
    <cellStyle name="Процентный 2" xfId="169"/>
    <cellStyle name="Связанная ячейка 2" xfId="170"/>
    <cellStyle name="Связанная ячейка 2 2" xfId="1173"/>
    <cellStyle name="Текст предупреждения 2" xfId="171"/>
    <cellStyle name="Текст предупреждения 2 2" xfId="1174"/>
    <cellStyle name="Хороший 2" xfId="172"/>
    <cellStyle name="Хороший 2 2" xfId="1175"/>
  </cellStyles>
  <dxfs count="4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urlybekova/Downloads/&#1050;&#1072;&#1084;&#1077;&#1085;&#1097;&#1080;&#1082;&#1086;&#1074;&#1072;+&#1086;&#1073;&#1098;&#1103;&#1074;&#1083;&#1077;&#1085;&#108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9.194.92\Users\nzhunissali\Downloads\&#1086;&#1073;&#1098;&#1103;&#1074;&#1083;&#1077;&#1085;&#1080;&#1077;%20&#1086;%20&#1088;&#1072;&#1079;&#1084;&#1077;&#1097;&#1077;&#1085;&#1080;&#1080;%20&#1086;&#1073;&#1098;&#1103;&#1074;&#1083;&#1077;&#1085;&#1080;&#1103;%20(1)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khimbekova.KGD\Downloads\&#1076;&#1072;&#1091;&#1083;&#1077;&#1090;&#1073;&#1077;&#1082;&#1086;&#1074;&#1072;+&#1044;&#1043;&#1044;+&#1086;&#1073;&#1098;&#1103;&#1074;&#1083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46">
          <cell r="B46" t="str">
            <v>Кожабекова Айгуль Алибековна</v>
          </cell>
          <cell r="F46">
            <v>45247</v>
          </cell>
          <cell r="G46" t="str">
            <v>Шаяхметова Куляйхан Бакитбековна</v>
          </cell>
          <cell r="K46" t="str">
            <v>8 701 822 08 15                     85_kulek@mail.ru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G7" t="str">
            <v>Сейт Мухамедали Жуматханулы</v>
          </cell>
        </row>
      </sheetData>
      <sheetData sheetId="1">
        <row r="5">
          <cell r="C5">
            <v>741111450716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.kunakbayeva.fu@bk.ru,%20+7%20775%20990%203706" TargetMode="External"/><Relationship Id="rId18" Type="http://schemas.openxmlformats.org/officeDocument/2006/relationships/hyperlink" Target="mailto:astana_rib@%20mail.ru%20%20%2087015149221" TargetMode="External"/><Relationship Id="rId26" Type="http://schemas.openxmlformats.org/officeDocument/2006/relationships/hyperlink" Target="mailto:astana_rib@%20mail.ru%20%20%2087015149221" TargetMode="External"/><Relationship Id="rId39" Type="http://schemas.openxmlformats.org/officeDocument/2006/relationships/hyperlink" Target="mailto:astana_rib@%20mail.ru%20%20%2087015149221" TargetMode="External"/><Relationship Id="rId21" Type="http://schemas.openxmlformats.org/officeDocument/2006/relationships/hyperlink" Target="mailto:astana_rib@%20mail.ru%20%20%2087015149221" TargetMode="External"/><Relationship Id="rId34" Type="http://schemas.openxmlformats.org/officeDocument/2006/relationships/hyperlink" Target="mailto:s.kunakbayeva.fu@bk.ru,%20+7%20775%20990%203706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Nurmakhanov_zhandos@mail.ru,%20&#1090;&#1077;&#1083;.%2087772434040" TargetMode="External"/><Relationship Id="rId2" Type="http://schemas.openxmlformats.org/officeDocument/2006/relationships/hyperlink" Target="mailto:87072027720bakhti9r@mail.ru" TargetMode="External"/><Relationship Id="rId16" Type="http://schemas.openxmlformats.org/officeDocument/2006/relationships/hyperlink" Target="mailto:s.kunakbayeva.fu@bk.ru,%20+7%20775%20990%203706" TargetMode="External"/><Relationship Id="rId20" Type="http://schemas.openxmlformats.org/officeDocument/2006/relationships/hyperlink" Target="mailto:s.kunakbayeva.fu@bk.ru,%20+7%20775%20990%203706" TargetMode="External"/><Relationship Id="rId29" Type="http://schemas.openxmlformats.org/officeDocument/2006/relationships/hyperlink" Target="mailto:astana_rib@%20mail.ru%20%20%2087015149221" TargetMode="External"/><Relationship Id="rId41" Type="http://schemas.openxmlformats.org/officeDocument/2006/relationships/hyperlink" Target="mailto:astana_rib@%20mail.ru%20%20%2087015149221" TargetMode="External"/><Relationship Id="rId1" Type="http://schemas.openxmlformats.org/officeDocument/2006/relationships/hyperlink" Target="mailto:s.kunakbayeva@doljnik.kz,%20+7%20775%20990%203706" TargetMode="External"/><Relationship Id="rId6" Type="http://schemas.openxmlformats.org/officeDocument/2006/relationships/hyperlink" Target="mailto:s.kunakbayeva.fu@bk.ru,%20+7%20775%20990%203706" TargetMode="External"/><Relationship Id="rId11" Type="http://schemas.openxmlformats.org/officeDocument/2006/relationships/hyperlink" Target="mailto:astana_rib@%20mail.ru%20%20%2087015149221" TargetMode="External"/><Relationship Id="rId24" Type="http://schemas.openxmlformats.org/officeDocument/2006/relationships/hyperlink" Target="mailto:Nurmakhanov_zhandos@mail.ru,%20&#1090;&#1077;&#1083;.%2087772434040" TargetMode="External"/><Relationship Id="rId32" Type="http://schemas.openxmlformats.org/officeDocument/2006/relationships/hyperlink" Target="mailto:s.kunakbayeva.fu@bk.ru,%20+7%20775%20990%203706" TargetMode="External"/><Relationship Id="rId37" Type="http://schemas.openxmlformats.org/officeDocument/2006/relationships/hyperlink" Target="mailto:astana_rib@mail.ru%20%20%20%20%20%208-701-514-92-21" TargetMode="External"/><Relationship Id="rId40" Type="http://schemas.openxmlformats.org/officeDocument/2006/relationships/hyperlink" Target="mailto:astana_rib@%20mail.ru%20%20%2087015149221" TargetMode="External"/><Relationship Id="rId5" Type="http://schemas.openxmlformats.org/officeDocument/2006/relationships/hyperlink" Target="mailto:astana_rib@%20mail.ru%20%20%2087015149221" TargetMode="External"/><Relationship Id="rId15" Type="http://schemas.openxmlformats.org/officeDocument/2006/relationships/hyperlink" Target="mailto:s.kunakbayeva.fu@bk.ru,%20+7%20775%20990%203706" TargetMode="External"/><Relationship Id="rId23" Type="http://schemas.openxmlformats.org/officeDocument/2006/relationships/hyperlink" Target="mailto:s.kunakbayeva.fu@bk.ru,%20+7%20775%20990%203706" TargetMode="External"/><Relationship Id="rId28" Type="http://schemas.openxmlformats.org/officeDocument/2006/relationships/hyperlink" Target="mailto:s.kunakbayeva.fu@bk.ru,%20+7%20775%20990%203706" TargetMode="External"/><Relationship Id="rId36" Type="http://schemas.openxmlformats.org/officeDocument/2006/relationships/hyperlink" Target="mailto:astana_rib@%20mail.ru%20%20%2087015149221" TargetMode="External"/><Relationship Id="rId10" Type="http://schemas.openxmlformats.org/officeDocument/2006/relationships/hyperlink" Target="mailto:s.kunakbayeva.fu@bk.ru,%20+7%20775%20990%203706" TargetMode="External"/><Relationship Id="rId19" Type="http://schemas.openxmlformats.org/officeDocument/2006/relationships/hyperlink" Target="mailto:Said1981.81@mail.ru,%20+7%20702%20473%206989" TargetMode="External"/><Relationship Id="rId31" Type="http://schemas.openxmlformats.org/officeDocument/2006/relationships/hyperlink" Target="mailto:s.kunakbayeva.fu@bk.ru,%20+7%20775%20990%203706" TargetMode="External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Relationship Id="rId14" Type="http://schemas.openxmlformats.org/officeDocument/2006/relationships/hyperlink" Target="mailto:s.kunakbayeva.fu@bk.ru,%20+7%20775%20990%203706" TargetMode="External"/><Relationship Id="rId22" Type="http://schemas.openxmlformats.org/officeDocument/2006/relationships/hyperlink" Target="mailto:s.kunakbayeva.fu@bk.ru,%20+7%20775%20990%203706" TargetMode="External"/><Relationship Id="rId27" Type="http://schemas.openxmlformats.org/officeDocument/2006/relationships/hyperlink" Target="mailto:s.kunakbayeva.fu@bk.ru,%20+7%20775%20990%203706" TargetMode="External"/><Relationship Id="rId30" Type="http://schemas.openxmlformats.org/officeDocument/2006/relationships/hyperlink" Target="mailto:astana_rib@%20mail.ru%20%20%2087015149221" TargetMode="External"/><Relationship Id="rId35" Type="http://schemas.openxmlformats.org/officeDocument/2006/relationships/hyperlink" Target="mailto:astana_rib@mail.ru%20%20%20%20%20%208-701-514-92-21" TargetMode="External"/><Relationship Id="rId8" Type="http://schemas.openxmlformats.org/officeDocument/2006/relationships/hyperlink" Target="mailto:astana_rib@mail.ru%20%20%20%20%20%208-701-514-92-21" TargetMode="External"/><Relationship Id="rId3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s.kunakbayeva.fu@bk.ru,%20+7%20775%20990%203706" TargetMode="External"/><Relationship Id="rId17" Type="http://schemas.openxmlformats.org/officeDocument/2006/relationships/hyperlink" Target="mailto:astana_rib@%20mail.ru%20%20%2087015149221" TargetMode="External"/><Relationship Id="rId25" Type="http://schemas.openxmlformats.org/officeDocument/2006/relationships/hyperlink" Target="mailto:Nurmakhanov_zhandos@mail.ru,%20&#1090;&#1077;&#1083;.%2087772434040" TargetMode="External"/><Relationship Id="rId33" Type="http://schemas.openxmlformats.org/officeDocument/2006/relationships/hyperlink" Target="mailto:s.kunakbayeva.fu@bk.ru,%20+7%20775%20990%203706" TargetMode="External"/><Relationship Id="rId38" Type="http://schemas.openxmlformats.org/officeDocument/2006/relationships/hyperlink" Target="mailto:s.kunakbayeva.fu@bk.ru,%20+7%20775%20990%20370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.kunakbayeva.fu@bk.ru,%20+7%20775%20990%203706" TargetMode="External"/><Relationship Id="rId18" Type="http://schemas.openxmlformats.org/officeDocument/2006/relationships/hyperlink" Target="mailto:s.kunakbayeva.fu@bk.ru,%20+7%20775%20990%203706" TargetMode="External"/><Relationship Id="rId26" Type="http://schemas.openxmlformats.org/officeDocument/2006/relationships/hyperlink" Target="mailto:s.kunakbayeva.fu@bk.ru,%20+7%20775%20990%203706" TargetMode="External"/><Relationship Id="rId39" Type="http://schemas.openxmlformats.org/officeDocument/2006/relationships/hyperlink" Target="mailto:astana_rib@%20mail.ru%20%20%2087015149221" TargetMode="External"/><Relationship Id="rId21" Type="http://schemas.openxmlformats.org/officeDocument/2006/relationships/hyperlink" Target="mailto:svetlana.skavins@gmail.com" TargetMode="External"/><Relationship Id="rId34" Type="http://schemas.openxmlformats.org/officeDocument/2006/relationships/hyperlink" Target="mailto:damir.semei@mail.ru" TargetMode="External"/><Relationship Id="rId7" Type="http://schemas.openxmlformats.org/officeDocument/2006/relationships/hyperlink" Target="mailto:s.kunakbayeva.fu@bk.ru,%20+7%20775%20990%203706" TargetMode="External"/><Relationship Id="rId2" Type="http://schemas.openxmlformats.org/officeDocument/2006/relationships/hyperlink" Target="mailto:s.kunakbayeva.fu@bk.ru,%20+7%20775%20990%203706" TargetMode="External"/><Relationship Id="rId16" Type="http://schemas.openxmlformats.org/officeDocument/2006/relationships/hyperlink" Target="mailto:astana_rib@%20mail.ru%20%20%2087015149221" TargetMode="External"/><Relationship Id="rId20" Type="http://schemas.openxmlformats.org/officeDocument/2006/relationships/hyperlink" Target="mailto:s.kunakbayeva.fu@bk.ru,%20+7%20775%20990%203706" TargetMode="External"/><Relationship Id="rId29" Type="http://schemas.openxmlformats.org/officeDocument/2006/relationships/hyperlink" Target="mailto:svetlana.skavins@gmail.com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mailto:astana_rib@%20mail.ru%20%20%2087015149221" TargetMode="External"/><Relationship Id="rId6" Type="http://schemas.openxmlformats.org/officeDocument/2006/relationships/hyperlink" Target="mailto:s.kunakbayeva.fu@bk.ru,%20+7%20775%20990%203706" TargetMode="External"/><Relationship Id="rId11" Type="http://schemas.openxmlformats.org/officeDocument/2006/relationships/hyperlink" Target="mailto:s.kunakbayeva.fu@bk.ru,%20+7%20775%20990%203706" TargetMode="External"/><Relationship Id="rId24" Type="http://schemas.openxmlformats.org/officeDocument/2006/relationships/hyperlink" Target="mailto:svetlana.skavins@gmail.com" TargetMode="External"/><Relationship Id="rId32" Type="http://schemas.openxmlformats.org/officeDocument/2006/relationships/hyperlink" Target="mailto:astana_rib@mail.ru%20%20%20%20%20%208-701-514-92-21" TargetMode="External"/><Relationship Id="rId37" Type="http://schemas.openxmlformats.org/officeDocument/2006/relationships/hyperlink" Target="mailto:s.kunakbayeva.fu@bk.ru,%20+7%20775%20990%203706" TargetMode="External"/><Relationship Id="rId40" Type="http://schemas.openxmlformats.org/officeDocument/2006/relationships/hyperlink" Target="mailto:astana_rib@%20mail.ru%20%20%2087015149221" TargetMode="External"/><Relationship Id="rId5" Type="http://schemas.openxmlformats.org/officeDocument/2006/relationships/hyperlink" Target="mailto:astana_rib@mail.ru%20%20%20%20%20%208-701-514-92-21" TargetMode="External"/><Relationship Id="rId15" Type="http://schemas.openxmlformats.org/officeDocument/2006/relationships/hyperlink" Target="mailto:s.kunakbayeva.fu@bk.ru,%20+7%20775%20990%203706" TargetMode="External"/><Relationship Id="rId23" Type="http://schemas.openxmlformats.org/officeDocument/2006/relationships/hyperlink" Target="mailto:astana_rib@%20mail.ru%20%20%2087015149221" TargetMode="External"/><Relationship Id="rId28" Type="http://schemas.openxmlformats.org/officeDocument/2006/relationships/hyperlink" Target="mailto:s.kunakbayeva.fu@bk.ru,%20+7%20775%20990%203706" TargetMode="External"/><Relationship Id="rId36" Type="http://schemas.openxmlformats.org/officeDocument/2006/relationships/hyperlink" Target="mailto:astana_rib@mail.ru%20%20%20%20%20%208-701-514-92-21" TargetMode="External"/><Relationship Id="rId10" Type="http://schemas.openxmlformats.org/officeDocument/2006/relationships/hyperlink" Target="mailto:s.kunakbayeva.fu@bk.ru,%20+7%20775%20990%203706" TargetMode="External"/><Relationship Id="rId19" Type="http://schemas.openxmlformats.org/officeDocument/2006/relationships/hyperlink" Target="mailto:astana_rib@%20mail.ru%20%20%2087015149221" TargetMode="External"/><Relationship Id="rId31" Type="http://schemas.openxmlformats.org/officeDocument/2006/relationships/hyperlink" Target="mailto:s.kunakbayeva.fu@bk.ru,%20+7%20775%20990%203706" TargetMode="External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Relationship Id="rId14" Type="http://schemas.openxmlformats.org/officeDocument/2006/relationships/hyperlink" Target="mailto:astana_rib@%20mail.ru%20%20%2087015149221" TargetMode="External"/><Relationship Id="rId22" Type="http://schemas.openxmlformats.org/officeDocument/2006/relationships/hyperlink" Target="mailto:s.kunakbayeva.fu@bk.ru,%20+7%20775%20990%203706" TargetMode="External"/><Relationship Id="rId27" Type="http://schemas.openxmlformats.org/officeDocument/2006/relationships/hyperlink" Target="mailto:svetlana.skavins@gmail.com" TargetMode="External"/><Relationship Id="rId30" Type="http://schemas.openxmlformats.org/officeDocument/2006/relationships/hyperlink" Target="mailto:s.kunakbayeva.fu@bk.ru,%20+7%20775%20990%203706" TargetMode="External"/><Relationship Id="rId35" Type="http://schemas.openxmlformats.org/officeDocument/2006/relationships/hyperlink" Target="mailto:svetlana.skavins@gmail.com" TargetMode="External"/><Relationship Id="rId8" Type="http://schemas.openxmlformats.org/officeDocument/2006/relationships/hyperlink" Target="mailto:astana_rib@%20mail.ru%20%20%2087015149221" TargetMode="External"/><Relationship Id="rId3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s.kunakbayeva.fu@bk.ru,%20+7%20775%20990%203706" TargetMode="External"/><Relationship Id="rId17" Type="http://schemas.openxmlformats.org/officeDocument/2006/relationships/hyperlink" Target="mailto:s.kunakbayeva.fu@bk.ru,%20+7%20775%20990%203706" TargetMode="External"/><Relationship Id="rId25" Type="http://schemas.openxmlformats.org/officeDocument/2006/relationships/hyperlink" Target="mailto:astana_rib@%20mail.ru%20%20%2087015149221" TargetMode="External"/><Relationship Id="rId33" Type="http://schemas.openxmlformats.org/officeDocument/2006/relationships/hyperlink" Target="mailto:astana_rib@%20mail.ru%20%20%2087015149221" TargetMode="External"/><Relationship Id="rId38" Type="http://schemas.openxmlformats.org/officeDocument/2006/relationships/hyperlink" Target="mailto:astana_rib@%20mail.ru%20%20%2087015149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91"/>
  <sheetViews>
    <sheetView zoomScaleNormal="100" workbookViewId="0">
      <pane xSplit="7" ySplit="7" topLeftCell="H246" activePane="bottomRight" state="frozen"/>
      <selection pane="topRight" activeCell="H1" sqref="H1"/>
      <selection pane="bottomLeft" activeCell="A8" sqref="A8"/>
      <selection pane="bottomRight" activeCell="B285" sqref="B285"/>
    </sheetView>
  </sheetViews>
  <sheetFormatPr defaultRowHeight="15" customHeight="1" x14ac:dyDescent="0.2"/>
  <cols>
    <col min="1" max="1" width="5.140625" style="159" customWidth="1"/>
    <col min="2" max="2" width="20.28515625" style="159" customWidth="1"/>
    <col min="3" max="3" width="17.7109375" style="159" customWidth="1"/>
    <col min="4" max="4" width="27.140625" style="159" customWidth="1"/>
    <col min="5" max="5" width="25.85546875" style="159" customWidth="1"/>
    <col min="6" max="6" width="14.5703125" style="619" customWidth="1"/>
    <col min="7" max="7" width="18.42578125" style="159" customWidth="1"/>
    <col min="8" max="8" width="14.140625" style="159" customWidth="1"/>
    <col min="9" max="9" width="13.7109375" style="159" customWidth="1"/>
    <col min="10" max="10" width="26" style="159" customWidth="1"/>
    <col min="11" max="11" width="26.140625" style="159" customWidth="1"/>
    <col min="12" max="12" width="13.42578125" style="159" customWidth="1"/>
    <col min="13" max="13" width="21" style="146" customWidth="1"/>
    <col min="14" max="16384" width="9.140625" style="159"/>
  </cols>
  <sheetData>
    <row r="1" spans="1:14" x14ac:dyDescent="0.2">
      <c r="A1" s="186"/>
      <c r="B1" s="212"/>
      <c r="C1" s="186"/>
      <c r="D1" s="622"/>
      <c r="E1" s="623"/>
      <c r="F1" s="624"/>
      <c r="G1" s="623"/>
      <c r="H1" s="623"/>
      <c r="I1" s="623"/>
      <c r="J1" s="186"/>
      <c r="K1" s="186"/>
      <c r="L1" s="186"/>
    </row>
    <row r="2" spans="1:14" ht="15" customHeight="1" x14ac:dyDescent="0.2">
      <c r="A2" s="620" t="s">
        <v>0</v>
      </c>
      <c r="B2" s="625"/>
      <c r="C2" s="625"/>
      <c r="D2" s="625"/>
      <c r="E2" s="625"/>
      <c r="F2" s="626"/>
      <c r="G2" s="625"/>
      <c r="H2" s="625"/>
      <c r="I2" s="625"/>
      <c r="J2" s="625"/>
      <c r="K2" s="625"/>
      <c r="L2" s="625"/>
    </row>
    <row r="3" spans="1:14" ht="15" customHeight="1" x14ac:dyDescent="0.2">
      <c r="A3" s="185"/>
      <c r="B3" s="213"/>
      <c r="C3" s="185"/>
      <c r="D3" s="185"/>
      <c r="E3" s="185"/>
      <c r="F3" s="611"/>
      <c r="G3" s="185"/>
      <c r="H3" s="185"/>
      <c r="I3" s="185"/>
      <c r="J3" s="185"/>
      <c r="K3" s="185"/>
      <c r="L3" s="185"/>
    </row>
    <row r="4" spans="1:14" ht="47.25" customHeight="1" x14ac:dyDescent="0.2">
      <c r="A4" s="620" t="s">
        <v>1</v>
      </c>
      <c r="B4" s="627" t="s">
        <v>2</v>
      </c>
      <c r="C4" s="620" t="s">
        <v>3</v>
      </c>
      <c r="D4" s="628" t="s">
        <v>4</v>
      </c>
      <c r="E4" s="628" t="s">
        <v>5</v>
      </c>
      <c r="F4" s="628" t="s">
        <v>6</v>
      </c>
      <c r="G4" s="628" t="s">
        <v>7</v>
      </c>
      <c r="H4" s="620" t="s">
        <v>8</v>
      </c>
      <c r="I4" s="621"/>
      <c r="J4" s="620" t="s">
        <v>9</v>
      </c>
      <c r="K4" s="620" t="s">
        <v>10</v>
      </c>
      <c r="L4" s="620" t="s">
        <v>11</v>
      </c>
      <c r="N4" s="299"/>
    </row>
    <row r="5" spans="1:14" ht="96.75" customHeight="1" x14ac:dyDescent="0.2">
      <c r="A5" s="621"/>
      <c r="B5" s="621"/>
      <c r="C5" s="621"/>
      <c r="D5" s="621"/>
      <c r="E5" s="621"/>
      <c r="F5" s="621"/>
      <c r="G5" s="621"/>
      <c r="H5" s="297" t="s">
        <v>12</v>
      </c>
      <c r="I5" s="297" t="s">
        <v>13</v>
      </c>
      <c r="J5" s="621"/>
      <c r="K5" s="621"/>
      <c r="L5" s="621"/>
      <c r="M5" s="299"/>
      <c r="N5" s="299"/>
    </row>
    <row r="6" spans="1:14" ht="15" customHeight="1" x14ac:dyDescent="0.2">
      <c r="A6" s="48">
        <v>1</v>
      </c>
      <c r="B6" s="214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  <c r="I6" s="48">
        <v>9</v>
      </c>
      <c r="J6" s="48">
        <v>10</v>
      </c>
      <c r="K6" s="48">
        <v>11</v>
      </c>
      <c r="L6" s="48">
        <v>12</v>
      </c>
      <c r="N6" s="299"/>
    </row>
    <row r="7" spans="1:14" ht="61.5" customHeight="1" x14ac:dyDescent="0.2">
      <c r="A7" s="58">
        <v>1</v>
      </c>
      <c r="B7" s="61" t="s">
        <v>33</v>
      </c>
      <c r="C7" s="79">
        <v>750317402255</v>
      </c>
      <c r="D7" s="61" t="s">
        <v>34</v>
      </c>
      <c r="E7" s="58" t="s">
        <v>35</v>
      </c>
      <c r="F7" s="62">
        <v>45016</v>
      </c>
      <c r="G7" s="58" t="s">
        <v>36</v>
      </c>
      <c r="H7" s="62">
        <v>45033</v>
      </c>
      <c r="I7" s="62">
        <v>45063</v>
      </c>
      <c r="J7" s="58" t="s">
        <v>37</v>
      </c>
      <c r="K7" s="61" t="s">
        <v>38</v>
      </c>
      <c r="L7" s="450">
        <v>45033</v>
      </c>
      <c r="M7" s="299"/>
    </row>
    <row r="8" spans="1:14" ht="51" customHeight="1" x14ac:dyDescent="0.2">
      <c r="A8" s="58">
        <v>2</v>
      </c>
      <c r="B8" s="64" t="s">
        <v>14</v>
      </c>
      <c r="C8" s="64">
        <v>670804300039</v>
      </c>
      <c r="D8" s="58" t="s">
        <v>15</v>
      </c>
      <c r="E8" s="58" t="s">
        <v>16</v>
      </c>
      <c r="F8" s="62">
        <v>45027</v>
      </c>
      <c r="G8" s="58" t="s">
        <v>17</v>
      </c>
      <c r="H8" s="62">
        <v>45034</v>
      </c>
      <c r="I8" s="62">
        <v>45064</v>
      </c>
      <c r="J8" s="58" t="s">
        <v>18</v>
      </c>
      <c r="K8" s="58" t="s">
        <v>19</v>
      </c>
      <c r="L8" s="450">
        <v>45034</v>
      </c>
      <c r="M8" s="299"/>
      <c r="N8" s="299"/>
    </row>
    <row r="9" spans="1:14" ht="30" x14ac:dyDescent="0.2">
      <c r="A9" s="58">
        <v>3</v>
      </c>
      <c r="B9" s="64" t="s">
        <v>40</v>
      </c>
      <c r="C9" s="65">
        <v>891121350992</v>
      </c>
      <c r="D9" s="58" t="s">
        <v>41</v>
      </c>
      <c r="E9" s="58" t="s">
        <v>45</v>
      </c>
      <c r="F9" s="63">
        <v>45033</v>
      </c>
      <c r="G9" s="58" t="s">
        <v>42</v>
      </c>
      <c r="H9" s="63">
        <v>45041</v>
      </c>
      <c r="I9" s="63">
        <v>45071</v>
      </c>
      <c r="J9" s="58" t="s">
        <v>43</v>
      </c>
      <c r="K9" s="58" t="s">
        <v>44</v>
      </c>
      <c r="L9" s="450">
        <v>45041</v>
      </c>
      <c r="M9" s="299"/>
      <c r="N9" s="299"/>
    </row>
    <row r="10" spans="1:14" ht="30" x14ac:dyDescent="0.2">
      <c r="A10" s="58">
        <v>4</v>
      </c>
      <c r="B10" s="64" t="s">
        <v>46</v>
      </c>
      <c r="C10" s="65">
        <v>690101409080</v>
      </c>
      <c r="D10" s="58" t="s">
        <v>47</v>
      </c>
      <c r="E10" s="58" t="s">
        <v>16</v>
      </c>
      <c r="F10" s="63">
        <v>45041</v>
      </c>
      <c r="G10" s="58" t="s">
        <v>48</v>
      </c>
      <c r="H10" s="63">
        <v>45048</v>
      </c>
      <c r="I10" s="63">
        <v>45077</v>
      </c>
      <c r="J10" s="58" t="s">
        <v>49</v>
      </c>
      <c r="K10" s="58" t="s">
        <v>50</v>
      </c>
      <c r="L10" s="63">
        <v>45048</v>
      </c>
      <c r="M10" s="299"/>
      <c r="N10" s="299"/>
    </row>
    <row r="11" spans="1:14" ht="45" x14ac:dyDescent="0.2">
      <c r="A11" s="58">
        <v>5</v>
      </c>
      <c r="B11" s="64" t="s">
        <v>51</v>
      </c>
      <c r="C11" s="65">
        <v>571107301713</v>
      </c>
      <c r="D11" s="58" t="s">
        <v>52</v>
      </c>
      <c r="E11" s="58" t="s">
        <v>16</v>
      </c>
      <c r="F11" s="63">
        <v>45048</v>
      </c>
      <c r="G11" s="58" t="s">
        <v>53</v>
      </c>
      <c r="H11" s="63">
        <v>45058</v>
      </c>
      <c r="I11" s="63">
        <v>45088</v>
      </c>
      <c r="J11" s="58" t="s">
        <v>54</v>
      </c>
      <c r="K11" s="58" t="s">
        <v>55</v>
      </c>
      <c r="L11" s="63">
        <v>45058</v>
      </c>
      <c r="M11" s="299"/>
      <c r="N11" s="299"/>
    </row>
    <row r="12" spans="1:14" ht="45" x14ac:dyDescent="0.2">
      <c r="A12" s="58">
        <v>6</v>
      </c>
      <c r="B12" s="64" t="s">
        <v>56</v>
      </c>
      <c r="C12" s="64">
        <v>731109300027</v>
      </c>
      <c r="D12" s="58" t="s">
        <v>57</v>
      </c>
      <c r="E12" s="58" t="s">
        <v>58</v>
      </c>
      <c r="F12" s="62">
        <v>45057</v>
      </c>
      <c r="G12" s="58" t="s">
        <v>17</v>
      </c>
      <c r="H12" s="62">
        <v>45102</v>
      </c>
      <c r="I12" s="62">
        <v>45098</v>
      </c>
      <c r="J12" s="58" t="s">
        <v>18</v>
      </c>
      <c r="K12" s="58" t="s">
        <v>19</v>
      </c>
      <c r="L12" s="63">
        <v>45102</v>
      </c>
      <c r="M12" s="299"/>
      <c r="N12" s="299"/>
    </row>
    <row r="13" spans="1:14" ht="45" x14ac:dyDescent="0.2">
      <c r="A13" s="58">
        <v>7</v>
      </c>
      <c r="B13" s="64" t="s">
        <v>59</v>
      </c>
      <c r="C13" s="64">
        <v>670616301580</v>
      </c>
      <c r="D13" s="58" t="s">
        <v>60</v>
      </c>
      <c r="E13" s="58" t="s">
        <v>58</v>
      </c>
      <c r="F13" s="62">
        <v>45058</v>
      </c>
      <c r="G13" s="58" t="s">
        <v>17</v>
      </c>
      <c r="H13" s="62">
        <v>45071</v>
      </c>
      <c r="I13" s="62">
        <v>45098</v>
      </c>
      <c r="J13" s="58" t="s">
        <v>18</v>
      </c>
      <c r="K13" s="58" t="s">
        <v>19</v>
      </c>
      <c r="L13" s="63">
        <v>45071</v>
      </c>
      <c r="M13" s="299"/>
      <c r="N13" s="299"/>
    </row>
    <row r="14" spans="1:14" ht="45" x14ac:dyDescent="0.2">
      <c r="A14" s="58">
        <v>8</v>
      </c>
      <c r="B14" s="64" t="s">
        <v>61</v>
      </c>
      <c r="C14" s="64">
        <v>850207450183</v>
      </c>
      <c r="D14" s="58" t="s">
        <v>62</v>
      </c>
      <c r="E14" s="58" t="s">
        <v>63</v>
      </c>
      <c r="F14" s="62">
        <v>45064</v>
      </c>
      <c r="G14" s="58" t="s">
        <v>64</v>
      </c>
      <c r="H14" s="62">
        <v>45070</v>
      </c>
      <c r="I14" s="62">
        <v>45099</v>
      </c>
      <c r="J14" s="58" t="s">
        <v>65</v>
      </c>
      <c r="K14" s="58" t="s">
        <v>66</v>
      </c>
      <c r="L14" s="63" t="s">
        <v>67</v>
      </c>
      <c r="M14" s="299"/>
      <c r="N14" s="299"/>
    </row>
    <row r="15" spans="1:14" ht="45" x14ac:dyDescent="0.2">
      <c r="A15" s="58">
        <v>9</v>
      </c>
      <c r="B15" s="64" t="s">
        <v>68</v>
      </c>
      <c r="C15" s="64">
        <v>920628351388</v>
      </c>
      <c r="D15" s="58" t="s">
        <v>69</v>
      </c>
      <c r="E15" s="58" t="s">
        <v>58</v>
      </c>
      <c r="F15" s="62">
        <v>45090</v>
      </c>
      <c r="G15" s="58" t="s">
        <v>17</v>
      </c>
      <c r="H15" s="62">
        <v>45093</v>
      </c>
      <c r="I15" s="62">
        <v>45125</v>
      </c>
      <c r="J15" s="58" t="s">
        <v>18</v>
      </c>
      <c r="K15" s="58" t="s">
        <v>19</v>
      </c>
      <c r="L15" s="63">
        <v>45093</v>
      </c>
      <c r="M15" s="299"/>
      <c r="N15" s="299"/>
    </row>
    <row r="16" spans="1:14" ht="45" x14ac:dyDescent="0.2">
      <c r="A16" s="58">
        <v>10</v>
      </c>
      <c r="B16" s="84" t="s">
        <v>73</v>
      </c>
      <c r="C16" s="128">
        <v>860807450978</v>
      </c>
      <c r="D16" s="66" t="s">
        <v>74</v>
      </c>
      <c r="E16" s="66" t="s">
        <v>75</v>
      </c>
      <c r="F16" s="67">
        <v>45117</v>
      </c>
      <c r="G16" s="67" t="s">
        <v>42</v>
      </c>
      <c r="H16" s="67">
        <v>45125</v>
      </c>
      <c r="I16" s="67">
        <v>45152</v>
      </c>
      <c r="J16" s="66" t="s">
        <v>43</v>
      </c>
      <c r="K16" s="61" t="s">
        <v>44</v>
      </c>
      <c r="L16" s="67">
        <v>45125</v>
      </c>
      <c r="M16" s="299"/>
      <c r="N16" s="299"/>
    </row>
    <row r="17" spans="1:14" ht="45" x14ac:dyDescent="0.2">
      <c r="A17" s="58">
        <v>11</v>
      </c>
      <c r="B17" s="64" t="s">
        <v>80</v>
      </c>
      <c r="C17" s="64">
        <v>680912301393</v>
      </c>
      <c r="D17" s="58" t="s">
        <v>81</v>
      </c>
      <c r="E17" s="58" t="s">
        <v>58</v>
      </c>
      <c r="F17" s="62">
        <v>45131</v>
      </c>
      <c r="G17" s="58" t="s">
        <v>82</v>
      </c>
      <c r="H17" s="62">
        <v>45134</v>
      </c>
      <c r="I17" s="62">
        <v>45165</v>
      </c>
      <c r="J17" s="58" t="s">
        <v>83</v>
      </c>
      <c r="K17" s="68" t="s">
        <v>84</v>
      </c>
      <c r="L17" s="62">
        <v>45134</v>
      </c>
      <c r="M17" s="299"/>
      <c r="N17" s="299"/>
    </row>
    <row r="18" spans="1:14" ht="45" x14ac:dyDescent="0.2">
      <c r="A18" s="58">
        <v>12</v>
      </c>
      <c r="B18" s="64" t="s">
        <v>87</v>
      </c>
      <c r="C18" s="64">
        <v>641023401095</v>
      </c>
      <c r="D18" s="58" t="s">
        <v>91</v>
      </c>
      <c r="E18" s="58" t="s">
        <v>58</v>
      </c>
      <c r="F18" s="62">
        <v>45126</v>
      </c>
      <c r="G18" s="58" t="s">
        <v>88</v>
      </c>
      <c r="H18" s="62">
        <v>45145</v>
      </c>
      <c r="I18" s="62">
        <v>45173</v>
      </c>
      <c r="J18" s="58" t="s">
        <v>93</v>
      </c>
      <c r="K18" s="68" t="s">
        <v>90</v>
      </c>
      <c r="L18" s="62">
        <v>45145</v>
      </c>
      <c r="M18" s="299"/>
      <c r="N18" s="299"/>
    </row>
    <row r="19" spans="1:14" ht="30" x14ac:dyDescent="0.2">
      <c r="A19" s="58">
        <v>13</v>
      </c>
      <c r="B19" s="66" t="s">
        <v>94</v>
      </c>
      <c r="C19" s="69">
        <v>840605351068</v>
      </c>
      <c r="D19" s="66" t="s">
        <v>95</v>
      </c>
      <c r="E19" s="66" t="s">
        <v>96</v>
      </c>
      <c r="F19" s="67">
        <v>45179</v>
      </c>
      <c r="G19" s="66" t="s">
        <v>97</v>
      </c>
      <c r="H19" s="67">
        <v>45152</v>
      </c>
      <c r="I19" s="67">
        <v>45183</v>
      </c>
      <c r="J19" s="66" t="s">
        <v>98</v>
      </c>
      <c r="K19" s="70" t="s">
        <v>99</v>
      </c>
      <c r="L19" s="67">
        <v>45152</v>
      </c>
      <c r="M19" s="299"/>
      <c r="N19" s="299"/>
    </row>
    <row r="20" spans="1:14" ht="45" x14ac:dyDescent="0.2">
      <c r="A20" s="58">
        <v>14</v>
      </c>
      <c r="B20" s="64" t="s">
        <v>103</v>
      </c>
      <c r="C20" s="64">
        <v>930602450158</v>
      </c>
      <c r="D20" s="58" t="s">
        <v>104</v>
      </c>
      <c r="E20" s="58" t="s">
        <v>58</v>
      </c>
      <c r="F20" s="62">
        <v>45134</v>
      </c>
      <c r="G20" s="58" t="s">
        <v>64</v>
      </c>
      <c r="H20" s="62">
        <v>45155</v>
      </c>
      <c r="I20" s="62">
        <v>45183</v>
      </c>
      <c r="J20" s="58" t="s">
        <v>105</v>
      </c>
      <c r="K20" s="58" t="s">
        <v>106</v>
      </c>
      <c r="L20" s="63" t="s">
        <v>107</v>
      </c>
      <c r="M20" s="299"/>
      <c r="N20" s="299"/>
    </row>
    <row r="21" spans="1:14" ht="45" x14ac:dyDescent="0.2">
      <c r="A21" s="58">
        <v>15</v>
      </c>
      <c r="B21" s="64" t="s">
        <v>109</v>
      </c>
      <c r="C21" s="64">
        <v>750901350476</v>
      </c>
      <c r="D21" s="58" t="s">
        <v>110</v>
      </c>
      <c r="E21" s="58" t="s">
        <v>58</v>
      </c>
      <c r="F21" s="62">
        <v>45141</v>
      </c>
      <c r="G21" s="58" t="s">
        <v>17</v>
      </c>
      <c r="H21" s="62">
        <v>45154</v>
      </c>
      <c r="I21" s="62">
        <v>45182</v>
      </c>
      <c r="J21" s="58" t="s">
        <v>18</v>
      </c>
      <c r="K21" s="58" t="s">
        <v>19</v>
      </c>
      <c r="L21" s="63">
        <v>45154</v>
      </c>
      <c r="M21" s="299"/>
      <c r="N21" s="299"/>
    </row>
    <row r="22" spans="1:14" ht="45" x14ac:dyDescent="0.2">
      <c r="A22" s="58">
        <v>16</v>
      </c>
      <c r="B22" s="64" t="s">
        <v>112</v>
      </c>
      <c r="C22" s="64">
        <v>690918300250</v>
      </c>
      <c r="D22" s="58" t="s">
        <v>113</v>
      </c>
      <c r="E22" s="58" t="s">
        <v>58</v>
      </c>
      <c r="F22" s="62">
        <v>45155</v>
      </c>
      <c r="G22" s="58" t="s">
        <v>17</v>
      </c>
      <c r="H22" s="62">
        <v>45163</v>
      </c>
      <c r="I22" s="62">
        <v>45194</v>
      </c>
      <c r="J22" s="58" t="s">
        <v>18</v>
      </c>
      <c r="K22" s="58" t="s">
        <v>19</v>
      </c>
      <c r="L22" s="62">
        <v>45163</v>
      </c>
      <c r="M22" s="299"/>
      <c r="N22" s="299"/>
    </row>
    <row r="23" spans="1:14" ht="60" x14ac:dyDescent="0.2">
      <c r="A23" s="58">
        <v>17</v>
      </c>
      <c r="B23" s="61" t="s">
        <v>115</v>
      </c>
      <c r="C23" s="79">
        <v>901103400760</v>
      </c>
      <c r="D23" s="61" t="s">
        <v>116</v>
      </c>
      <c r="E23" s="58" t="s">
        <v>58</v>
      </c>
      <c r="F23" s="62">
        <v>45156</v>
      </c>
      <c r="G23" s="58" t="s">
        <v>117</v>
      </c>
      <c r="H23" s="62">
        <v>45171</v>
      </c>
      <c r="I23" s="62">
        <v>45198</v>
      </c>
      <c r="J23" s="58" t="s">
        <v>118</v>
      </c>
      <c r="K23" s="61" t="s">
        <v>119</v>
      </c>
      <c r="L23" s="63">
        <v>45173</v>
      </c>
      <c r="M23" s="299"/>
      <c r="N23" s="299"/>
    </row>
    <row r="24" spans="1:14" ht="60" x14ac:dyDescent="0.2">
      <c r="A24" s="58">
        <v>18</v>
      </c>
      <c r="B24" s="64" t="s">
        <v>123</v>
      </c>
      <c r="C24" s="64">
        <v>751127301876</v>
      </c>
      <c r="D24" s="58" t="s">
        <v>128</v>
      </c>
      <c r="E24" s="58" t="s">
        <v>129</v>
      </c>
      <c r="F24" s="62">
        <v>45147</v>
      </c>
      <c r="G24" s="58" t="s">
        <v>125</v>
      </c>
      <c r="H24" s="62">
        <v>45166</v>
      </c>
      <c r="I24" s="62">
        <v>45191</v>
      </c>
      <c r="J24" s="58" t="s">
        <v>130</v>
      </c>
      <c r="K24" s="58" t="s">
        <v>127</v>
      </c>
      <c r="L24" s="63">
        <v>45176</v>
      </c>
      <c r="M24" s="299"/>
      <c r="N24" s="299"/>
    </row>
    <row r="25" spans="1:14" ht="45" x14ac:dyDescent="0.2">
      <c r="A25" s="58">
        <v>19</v>
      </c>
      <c r="B25" s="64" t="s">
        <v>131</v>
      </c>
      <c r="C25" s="64">
        <v>790716303674</v>
      </c>
      <c r="D25" s="58" t="s">
        <v>132</v>
      </c>
      <c r="E25" s="58" t="s">
        <v>58</v>
      </c>
      <c r="F25" s="62">
        <v>45152</v>
      </c>
      <c r="G25" s="58" t="s">
        <v>17</v>
      </c>
      <c r="H25" s="62">
        <v>45182</v>
      </c>
      <c r="I25" s="62">
        <v>45179</v>
      </c>
      <c r="J25" s="58" t="s">
        <v>18</v>
      </c>
      <c r="K25" s="58" t="s">
        <v>19</v>
      </c>
      <c r="L25" s="62">
        <v>45182</v>
      </c>
      <c r="M25" s="299"/>
      <c r="N25" s="299"/>
    </row>
    <row r="26" spans="1:14" ht="60" x14ac:dyDescent="0.2">
      <c r="A26" s="58">
        <v>20</v>
      </c>
      <c r="B26" s="61" t="s">
        <v>134</v>
      </c>
      <c r="C26" s="79">
        <v>850527350315</v>
      </c>
      <c r="D26" s="61" t="s">
        <v>135</v>
      </c>
      <c r="E26" s="58" t="s">
        <v>58</v>
      </c>
      <c r="F26" s="62">
        <v>45177</v>
      </c>
      <c r="G26" s="58" t="s">
        <v>117</v>
      </c>
      <c r="H26" s="62">
        <v>45177</v>
      </c>
      <c r="I26" s="62">
        <v>45205</v>
      </c>
      <c r="J26" s="58" t="s">
        <v>118</v>
      </c>
      <c r="K26" s="61" t="s">
        <v>119</v>
      </c>
      <c r="L26" s="63">
        <v>45183</v>
      </c>
      <c r="M26" s="299"/>
      <c r="N26" s="299"/>
    </row>
    <row r="27" spans="1:14" ht="60" x14ac:dyDescent="0.2">
      <c r="A27" s="58">
        <v>21</v>
      </c>
      <c r="B27" s="64" t="s">
        <v>136</v>
      </c>
      <c r="C27" s="64">
        <v>700916301867</v>
      </c>
      <c r="D27" s="58" t="s">
        <v>138</v>
      </c>
      <c r="E27" s="58" t="s">
        <v>129</v>
      </c>
      <c r="F27" s="62">
        <v>45176</v>
      </c>
      <c r="G27" s="58" t="s">
        <v>125</v>
      </c>
      <c r="H27" s="62">
        <v>45183</v>
      </c>
      <c r="I27" s="62">
        <v>45210</v>
      </c>
      <c r="J27" s="58" t="s">
        <v>130</v>
      </c>
      <c r="K27" s="58" t="s">
        <v>127</v>
      </c>
      <c r="L27" s="63">
        <v>45185</v>
      </c>
      <c r="M27" s="299"/>
      <c r="N27" s="299"/>
    </row>
    <row r="28" spans="1:14" ht="60" x14ac:dyDescent="0.2">
      <c r="A28" s="58">
        <v>22</v>
      </c>
      <c r="B28" s="64" t="s">
        <v>139</v>
      </c>
      <c r="C28" s="64">
        <v>891019301315</v>
      </c>
      <c r="D28" s="58" t="s">
        <v>140</v>
      </c>
      <c r="E28" s="58" t="s">
        <v>58</v>
      </c>
      <c r="F28" s="62">
        <v>45180</v>
      </c>
      <c r="G28" s="58" t="s">
        <v>17</v>
      </c>
      <c r="H28" s="62">
        <v>45184</v>
      </c>
      <c r="I28" s="62">
        <v>45211</v>
      </c>
      <c r="J28" s="58" t="s">
        <v>18</v>
      </c>
      <c r="K28" s="58" t="s">
        <v>19</v>
      </c>
      <c r="L28" s="62">
        <v>45185</v>
      </c>
      <c r="M28" s="299"/>
      <c r="N28" s="299"/>
    </row>
    <row r="29" spans="1:14" ht="60" x14ac:dyDescent="0.2">
      <c r="A29" s="58">
        <v>23</v>
      </c>
      <c r="B29" s="64" t="s">
        <v>142</v>
      </c>
      <c r="C29" s="64">
        <v>780214302685</v>
      </c>
      <c r="D29" s="58" t="s">
        <v>143</v>
      </c>
      <c r="E29" s="58" t="s">
        <v>58</v>
      </c>
      <c r="F29" s="62">
        <v>45184</v>
      </c>
      <c r="G29" s="58" t="s">
        <v>144</v>
      </c>
      <c r="H29" s="62">
        <v>45191</v>
      </c>
      <c r="I29" s="62">
        <v>45218</v>
      </c>
      <c r="J29" s="58" t="s">
        <v>145</v>
      </c>
      <c r="K29" s="58" t="s">
        <v>146</v>
      </c>
      <c r="L29" s="62">
        <v>45191</v>
      </c>
      <c r="M29" s="299"/>
      <c r="N29" s="299"/>
    </row>
    <row r="30" spans="1:14" ht="45" x14ac:dyDescent="0.2">
      <c r="A30" s="58">
        <v>24</v>
      </c>
      <c r="B30" s="64" t="s">
        <v>149</v>
      </c>
      <c r="C30" s="71">
        <v>850307400214</v>
      </c>
      <c r="D30" s="58" t="s">
        <v>150</v>
      </c>
      <c r="E30" s="58" t="s">
        <v>58</v>
      </c>
      <c r="F30" s="62">
        <v>45182</v>
      </c>
      <c r="G30" s="58" t="s">
        <v>151</v>
      </c>
      <c r="H30" s="63">
        <v>45184</v>
      </c>
      <c r="I30" s="63">
        <v>45211</v>
      </c>
      <c r="J30" s="58" t="s">
        <v>152</v>
      </c>
      <c r="K30" s="58" t="s">
        <v>153</v>
      </c>
      <c r="L30" s="63">
        <v>45186</v>
      </c>
      <c r="M30" s="299"/>
      <c r="N30" s="299"/>
    </row>
    <row r="31" spans="1:14" ht="45" x14ac:dyDescent="0.2">
      <c r="A31" s="58">
        <v>25</v>
      </c>
      <c r="B31" s="64" t="s">
        <v>156</v>
      </c>
      <c r="C31" s="72">
        <v>750910450203</v>
      </c>
      <c r="D31" s="58" t="s">
        <v>157</v>
      </c>
      <c r="E31" s="58" t="s">
        <v>58</v>
      </c>
      <c r="F31" s="63">
        <v>45190</v>
      </c>
      <c r="G31" s="58" t="s">
        <v>158</v>
      </c>
      <c r="H31" s="63">
        <v>45198</v>
      </c>
      <c r="I31" s="63">
        <v>45224</v>
      </c>
      <c r="J31" s="58" t="s">
        <v>159</v>
      </c>
      <c r="K31" s="73" t="s">
        <v>160</v>
      </c>
      <c r="L31" s="63">
        <v>45198</v>
      </c>
      <c r="M31" s="299"/>
      <c r="N31" s="299"/>
    </row>
    <row r="32" spans="1:14" ht="45" x14ac:dyDescent="0.2">
      <c r="A32" s="58">
        <v>26</v>
      </c>
      <c r="B32" s="64" t="s">
        <v>163</v>
      </c>
      <c r="C32" s="64">
        <v>660109400233</v>
      </c>
      <c r="D32" s="58" t="s">
        <v>164</v>
      </c>
      <c r="E32" s="58" t="s">
        <v>165</v>
      </c>
      <c r="F32" s="62">
        <v>45203</v>
      </c>
      <c r="G32" s="58" t="s">
        <v>166</v>
      </c>
      <c r="H32" s="62">
        <v>45205</v>
      </c>
      <c r="I32" s="62">
        <v>45233</v>
      </c>
      <c r="J32" s="58" t="s">
        <v>167</v>
      </c>
      <c r="K32" s="58" t="s">
        <v>168</v>
      </c>
      <c r="L32" s="63">
        <v>45205</v>
      </c>
      <c r="M32" s="299"/>
      <c r="N32" s="299"/>
    </row>
    <row r="33" spans="1:14" ht="45" x14ac:dyDescent="0.2">
      <c r="A33" s="58">
        <v>27</v>
      </c>
      <c r="B33" s="84" t="s">
        <v>173</v>
      </c>
      <c r="C33" s="128">
        <v>760324401003</v>
      </c>
      <c r="D33" s="66" t="s">
        <v>174</v>
      </c>
      <c r="E33" s="66" t="s">
        <v>175</v>
      </c>
      <c r="F33" s="67">
        <v>45190</v>
      </c>
      <c r="G33" s="67" t="s">
        <v>42</v>
      </c>
      <c r="H33" s="67">
        <v>45217</v>
      </c>
      <c r="I33" s="67">
        <v>45248</v>
      </c>
      <c r="J33" s="66" t="s">
        <v>176</v>
      </c>
      <c r="K33" s="61" t="s">
        <v>192</v>
      </c>
      <c r="L33" s="67">
        <v>45217</v>
      </c>
      <c r="M33" s="299"/>
      <c r="N33" s="299"/>
    </row>
    <row r="34" spans="1:14" ht="45" x14ac:dyDescent="0.2">
      <c r="A34" s="58">
        <v>28</v>
      </c>
      <c r="B34" s="64" t="s">
        <v>180</v>
      </c>
      <c r="C34" s="58">
        <v>860215401150</v>
      </c>
      <c r="D34" s="58" t="s">
        <v>181</v>
      </c>
      <c r="E34" s="58" t="s">
        <v>58</v>
      </c>
      <c r="F34" s="63">
        <v>45209</v>
      </c>
      <c r="G34" s="58" t="s">
        <v>182</v>
      </c>
      <c r="H34" s="63">
        <v>45209</v>
      </c>
      <c r="I34" s="63">
        <v>45238</v>
      </c>
      <c r="J34" s="58" t="s">
        <v>183</v>
      </c>
      <c r="K34" s="58" t="s">
        <v>184</v>
      </c>
      <c r="L34" s="63">
        <v>45217</v>
      </c>
      <c r="M34" s="299"/>
      <c r="N34" s="299"/>
    </row>
    <row r="35" spans="1:14" ht="60" x14ac:dyDescent="0.2">
      <c r="A35" s="58">
        <v>29</v>
      </c>
      <c r="B35" s="58" t="s">
        <v>186</v>
      </c>
      <c r="C35" s="79">
        <v>641215301022</v>
      </c>
      <c r="D35" s="61" t="s">
        <v>190</v>
      </c>
      <c r="E35" s="58" t="s">
        <v>58</v>
      </c>
      <c r="F35" s="62">
        <v>45210</v>
      </c>
      <c r="G35" s="74" t="s">
        <v>189</v>
      </c>
      <c r="H35" s="62">
        <v>45216</v>
      </c>
      <c r="I35" s="62">
        <v>45247</v>
      </c>
      <c r="J35" s="75" t="s">
        <v>191</v>
      </c>
      <c r="K35" s="61" t="s">
        <v>188</v>
      </c>
      <c r="L35" s="63">
        <v>45222</v>
      </c>
      <c r="M35" s="299"/>
      <c r="N35" s="299"/>
    </row>
    <row r="36" spans="1:14" ht="45" x14ac:dyDescent="0.2">
      <c r="A36" s="58">
        <v>30</v>
      </c>
      <c r="B36" s="66" t="s">
        <v>193</v>
      </c>
      <c r="C36" s="69">
        <v>820807351290</v>
      </c>
      <c r="D36" s="66" t="s">
        <v>194</v>
      </c>
      <c r="E36" s="66" t="s">
        <v>195</v>
      </c>
      <c r="F36" s="67">
        <v>45219</v>
      </c>
      <c r="G36" s="66" t="s">
        <v>97</v>
      </c>
      <c r="H36" s="67">
        <v>45226</v>
      </c>
      <c r="I36" s="67">
        <v>45257</v>
      </c>
      <c r="J36" s="66" t="s">
        <v>98</v>
      </c>
      <c r="K36" s="70" t="s">
        <v>99</v>
      </c>
      <c r="L36" s="67">
        <v>45226</v>
      </c>
      <c r="M36" s="299"/>
      <c r="N36" s="299"/>
    </row>
    <row r="37" spans="1:14" ht="45" x14ac:dyDescent="0.2">
      <c r="A37" s="58">
        <v>31</v>
      </c>
      <c r="B37" s="64" t="s">
        <v>80</v>
      </c>
      <c r="C37" s="64">
        <v>680912301393</v>
      </c>
      <c r="D37" s="58" t="s">
        <v>81</v>
      </c>
      <c r="E37" s="58" t="s">
        <v>58</v>
      </c>
      <c r="F37" s="62">
        <v>45233</v>
      </c>
      <c r="G37" s="58" t="s">
        <v>82</v>
      </c>
      <c r="H37" s="62">
        <v>45237</v>
      </c>
      <c r="I37" s="62">
        <v>45265</v>
      </c>
      <c r="J37" s="58" t="s">
        <v>83</v>
      </c>
      <c r="K37" s="58" t="s">
        <v>197</v>
      </c>
      <c r="L37" s="63">
        <v>45238</v>
      </c>
      <c r="M37" s="299"/>
      <c r="N37" s="299"/>
    </row>
    <row r="38" spans="1:14" ht="45" x14ac:dyDescent="0.2">
      <c r="A38" s="58">
        <v>32</v>
      </c>
      <c r="B38" s="58" t="s">
        <v>131</v>
      </c>
      <c r="C38" s="64">
        <v>790716303674</v>
      </c>
      <c r="D38" s="58" t="s">
        <v>201</v>
      </c>
      <c r="E38" s="58" t="s">
        <v>58</v>
      </c>
      <c r="F38" s="62">
        <v>45233</v>
      </c>
      <c r="G38" s="58" t="s">
        <v>17</v>
      </c>
      <c r="H38" s="62">
        <v>45243</v>
      </c>
      <c r="I38" s="62">
        <v>45271</v>
      </c>
      <c r="J38" s="58" t="s">
        <v>18</v>
      </c>
      <c r="K38" s="58" t="s">
        <v>19</v>
      </c>
      <c r="L38" s="63">
        <v>45244</v>
      </c>
      <c r="M38" s="299"/>
      <c r="N38" s="299"/>
    </row>
    <row r="39" spans="1:14" ht="45" x14ac:dyDescent="0.2">
      <c r="A39" s="58">
        <v>33</v>
      </c>
      <c r="B39" s="64" t="s">
        <v>203</v>
      </c>
      <c r="C39" s="64">
        <v>811004350941</v>
      </c>
      <c r="D39" s="58" t="s">
        <v>205</v>
      </c>
      <c r="E39" s="58" t="s">
        <v>58</v>
      </c>
      <c r="F39" s="62">
        <v>45230</v>
      </c>
      <c r="G39" s="58" t="s">
        <v>17</v>
      </c>
      <c r="H39" s="62">
        <v>45243</v>
      </c>
      <c r="I39" s="62">
        <v>45271</v>
      </c>
      <c r="J39" s="62" t="s">
        <v>18</v>
      </c>
      <c r="K39" s="62" t="s">
        <v>19</v>
      </c>
      <c r="L39" s="63">
        <v>45244</v>
      </c>
      <c r="M39" s="299"/>
      <c r="N39" s="299"/>
    </row>
    <row r="40" spans="1:14" ht="60" x14ac:dyDescent="0.2">
      <c r="A40" s="58">
        <v>34</v>
      </c>
      <c r="B40" s="64" t="s">
        <v>206</v>
      </c>
      <c r="C40" s="64">
        <v>761223350019</v>
      </c>
      <c r="D40" s="58" t="s">
        <v>207</v>
      </c>
      <c r="E40" s="58" t="s">
        <v>58</v>
      </c>
      <c r="F40" s="62">
        <v>45218</v>
      </c>
      <c r="G40" s="58" t="s">
        <v>17</v>
      </c>
      <c r="H40" s="62">
        <v>45246</v>
      </c>
      <c r="I40" s="62">
        <v>45273</v>
      </c>
      <c r="J40" s="58" t="s">
        <v>18</v>
      </c>
      <c r="K40" s="58" t="s">
        <v>19</v>
      </c>
      <c r="L40" s="63">
        <v>45246</v>
      </c>
      <c r="M40" s="299"/>
      <c r="N40" s="299"/>
    </row>
    <row r="41" spans="1:14" ht="60" x14ac:dyDescent="0.2">
      <c r="A41" s="58">
        <v>35</v>
      </c>
      <c r="B41" s="64" t="s">
        <v>209</v>
      </c>
      <c r="C41" s="64">
        <v>550407400568</v>
      </c>
      <c r="D41" s="58" t="s">
        <v>210</v>
      </c>
      <c r="E41" s="58" t="s">
        <v>58</v>
      </c>
      <c r="F41" s="62">
        <v>45244</v>
      </c>
      <c r="G41" s="58" t="s">
        <v>125</v>
      </c>
      <c r="H41" s="62">
        <v>45250</v>
      </c>
      <c r="I41" s="62">
        <v>45275</v>
      </c>
      <c r="J41" s="58" t="s">
        <v>130</v>
      </c>
      <c r="K41" s="58" t="s">
        <v>127</v>
      </c>
      <c r="L41" s="62">
        <v>45250</v>
      </c>
      <c r="M41" s="299"/>
      <c r="N41" s="299"/>
    </row>
    <row r="42" spans="1:14" ht="60" x14ac:dyDescent="0.2">
      <c r="A42" s="58">
        <v>36</v>
      </c>
      <c r="B42" s="64" t="s">
        <v>180</v>
      </c>
      <c r="C42" s="64">
        <v>860215401150</v>
      </c>
      <c r="D42" s="58" t="s">
        <v>211</v>
      </c>
      <c r="E42" s="58" t="s">
        <v>129</v>
      </c>
      <c r="F42" s="62">
        <v>45246</v>
      </c>
      <c r="G42" s="58" t="s">
        <v>125</v>
      </c>
      <c r="H42" s="62">
        <v>45250</v>
      </c>
      <c r="I42" s="62">
        <v>45275</v>
      </c>
      <c r="J42" s="58" t="s">
        <v>130</v>
      </c>
      <c r="K42" s="58" t="s">
        <v>127</v>
      </c>
      <c r="L42" s="62">
        <v>45250</v>
      </c>
      <c r="M42" s="299"/>
      <c r="N42" s="299"/>
    </row>
    <row r="43" spans="1:14" ht="45" x14ac:dyDescent="0.2">
      <c r="A43" s="58">
        <v>37</v>
      </c>
      <c r="B43" s="84" t="s">
        <v>73</v>
      </c>
      <c r="C43" s="129">
        <v>860807450978</v>
      </c>
      <c r="D43" s="66" t="s">
        <v>74</v>
      </c>
      <c r="E43" s="66" t="s">
        <v>75</v>
      </c>
      <c r="F43" s="67">
        <v>45243</v>
      </c>
      <c r="G43" s="67" t="s">
        <v>42</v>
      </c>
      <c r="H43" s="67">
        <v>45250</v>
      </c>
      <c r="I43" s="67">
        <v>45280</v>
      </c>
      <c r="J43" s="66" t="s">
        <v>213</v>
      </c>
      <c r="K43" s="68" t="s">
        <v>44</v>
      </c>
      <c r="L43" s="67">
        <v>45249</v>
      </c>
      <c r="M43" s="299"/>
      <c r="N43" s="299"/>
    </row>
    <row r="44" spans="1:14" ht="45" x14ac:dyDescent="0.2">
      <c r="A44" s="58">
        <v>38</v>
      </c>
      <c r="B44" s="61" t="s">
        <v>214</v>
      </c>
      <c r="C44" s="79">
        <v>830313450314</v>
      </c>
      <c r="D44" s="61" t="s">
        <v>215</v>
      </c>
      <c r="E44" s="58" t="s">
        <v>58</v>
      </c>
      <c r="F44" s="62">
        <v>45244</v>
      </c>
      <c r="G44" s="58" t="s">
        <v>117</v>
      </c>
      <c r="H44" s="62">
        <v>45253</v>
      </c>
      <c r="I44" s="62">
        <v>45280</v>
      </c>
      <c r="J44" s="58" t="s">
        <v>118</v>
      </c>
      <c r="K44" s="61" t="s">
        <v>119</v>
      </c>
      <c r="L44" s="63">
        <v>45253</v>
      </c>
      <c r="M44" s="299"/>
      <c r="N44" s="299"/>
    </row>
    <row r="45" spans="1:14" ht="45" x14ac:dyDescent="0.2">
      <c r="A45" s="58">
        <v>39</v>
      </c>
      <c r="B45" s="64" t="s">
        <v>139</v>
      </c>
      <c r="C45" s="64">
        <v>891019301315</v>
      </c>
      <c r="D45" s="58" t="s">
        <v>217</v>
      </c>
      <c r="E45" s="58" t="s">
        <v>58</v>
      </c>
      <c r="F45" s="62">
        <v>45236</v>
      </c>
      <c r="G45" s="58" t="s">
        <v>17</v>
      </c>
      <c r="H45" s="62">
        <v>45258</v>
      </c>
      <c r="I45" s="76">
        <v>45286</v>
      </c>
      <c r="J45" s="58" t="s">
        <v>218</v>
      </c>
      <c r="K45" s="58" t="s">
        <v>19</v>
      </c>
      <c r="L45" s="63">
        <v>45259</v>
      </c>
      <c r="M45" s="299"/>
      <c r="N45" s="299"/>
    </row>
    <row r="46" spans="1:14" ht="45" x14ac:dyDescent="0.2">
      <c r="A46" s="58">
        <v>40</v>
      </c>
      <c r="B46" s="64" t="s">
        <v>222</v>
      </c>
      <c r="C46" s="64">
        <v>740902401626</v>
      </c>
      <c r="D46" s="58" t="s">
        <v>223</v>
      </c>
      <c r="E46" s="58" t="s">
        <v>58</v>
      </c>
      <c r="F46" s="62">
        <v>45247</v>
      </c>
      <c r="G46" s="58" t="s">
        <v>224</v>
      </c>
      <c r="H46" s="62">
        <v>45247</v>
      </c>
      <c r="I46" s="76">
        <v>45277</v>
      </c>
      <c r="J46" s="61" t="s">
        <v>225</v>
      </c>
      <c r="K46" s="58" t="s">
        <v>226</v>
      </c>
      <c r="L46" s="63">
        <v>45247</v>
      </c>
      <c r="M46" s="299"/>
      <c r="N46" s="299"/>
    </row>
    <row r="47" spans="1:14" ht="60" x14ac:dyDescent="0.2">
      <c r="A47" s="58">
        <v>41</v>
      </c>
      <c r="B47" s="66" t="s">
        <v>235</v>
      </c>
      <c r="C47" s="69">
        <v>821102350857</v>
      </c>
      <c r="D47" s="66" t="s">
        <v>228</v>
      </c>
      <c r="E47" s="58" t="s">
        <v>229</v>
      </c>
      <c r="F47" s="67">
        <v>45257</v>
      </c>
      <c r="G47" s="58" t="s">
        <v>36</v>
      </c>
      <c r="H47" s="67">
        <v>45260</v>
      </c>
      <c r="I47" s="67">
        <v>45290</v>
      </c>
      <c r="J47" s="66" t="s">
        <v>230</v>
      </c>
      <c r="K47" s="70" t="s">
        <v>231</v>
      </c>
      <c r="L47" s="77">
        <v>45261</v>
      </c>
      <c r="M47" s="299"/>
      <c r="N47" s="299"/>
    </row>
    <row r="48" spans="1:14" ht="45" x14ac:dyDescent="0.2">
      <c r="A48" s="58">
        <v>42</v>
      </c>
      <c r="B48" s="61" t="s">
        <v>237</v>
      </c>
      <c r="C48" s="79">
        <v>710904450273</v>
      </c>
      <c r="D48" s="61" t="s">
        <v>238</v>
      </c>
      <c r="E48" s="58" t="s">
        <v>58</v>
      </c>
      <c r="F48" s="62">
        <v>45257</v>
      </c>
      <c r="G48" s="58" t="s">
        <v>53</v>
      </c>
      <c r="H48" s="62">
        <v>45261</v>
      </c>
      <c r="I48" s="62">
        <v>45282</v>
      </c>
      <c r="J48" s="58" t="s">
        <v>240</v>
      </c>
      <c r="K48" s="61" t="s">
        <v>241</v>
      </c>
      <c r="L48" s="63">
        <v>45264</v>
      </c>
      <c r="M48" s="299"/>
      <c r="N48" s="299"/>
    </row>
    <row r="49" spans="1:25" ht="45" x14ac:dyDescent="0.2">
      <c r="A49" s="58">
        <v>43</v>
      </c>
      <c r="B49" s="64" t="s">
        <v>242</v>
      </c>
      <c r="C49" s="64">
        <v>860218450630</v>
      </c>
      <c r="D49" s="58" t="s">
        <v>243</v>
      </c>
      <c r="E49" s="58" t="s">
        <v>58</v>
      </c>
      <c r="F49" s="63">
        <v>45257</v>
      </c>
      <c r="G49" s="58" t="s">
        <v>244</v>
      </c>
      <c r="H49" s="63">
        <v>45271</v>
      </c>
      <c r="I49" s="63">
        <v>45302</v>
      </c>
      <c r="J49" s="58" t="s">
        <v>245</v>
      </c>
      <c r="K49" s="58" t="s">
        <v>246</v>
      </c>
      <c r="L49" s="63">
        <v>45271</v>
      </c>
      <c r="M49" s="299"/>
      <c r="N49" s="299"/>
    </row>
    <row r="50" spans="1:25" ht="45" x14ac:dyDescent="0.2">
      <c r="A50" s="58">
        <v>44</v>
      </c>
      <c r="B50" s="64" t="s">
        <v>249</v>
      </c>
      <c r="C50" s="64">
        <v>690322300627</v>
      </c>
      <c r="D50" s="58" t="s">
        <v>250</v>
      </c>
      <c r="E50" s="58" t="s">
        <v>58</v>
      </c>
      <c r="F50" s="62">
        <v>45271</v>
      </c>
      <c r="G50" s="58" t="s">
        <v>88</v>
      </c>
      <c r="H50" s="62">
        <v>45281</v>
      </c>
      <c r="I50" s="62">
        <v>45313</v>
      </c>
      <c r="J50" s="58" t="s">
        <v>93</v>
      </c>
      <c r="K50" s="68" t="s">
        <v>251</v>
      </c>
      <c r="L50" s="62">
        <v>45281</v>
      </c>
      <c r="M50" s="299"/>
      <c r="N50" s="299"/>
    </row>
    <row r="51" spans="1:25" ht="93" customHeight="1" x14ac:dyDescent="0.2">
      <c r="A51" s="58">
        <v>45</v>
      </c>
      <c r="B51" s="64" t="s">
        <v>255</v>
      </c>
      <c r="C51" s="64">
        <v>650420400556</v>
      </c>
      <c r="D51" s="58" t="s">
        <v>258</v>
      </c>
      <c r="E51" s="58" t="s">
        <v>129</v>
      </c>
      <c r="F51" s="62">
        <v>45280</v>
      </c>
      <c r="G51" s="58" t="s">
        <v>125</v>
      </c>
      <c r="H51" s="62" t="s">
        <v>257</v>
      </c>
      <c r="I51" s="62">
        <v>45317</v>
      </c>
      <c r="J51" s="58" t="s">
        <v>130</v>
      </c>
      <c r="K51" s="58" t="s">
        <v>127</v>
      </c>
      <c r="L51" s="62">
        <v>45289</v>
      </c>
      <c r="M51" s="299"/>
      <c r="N51" s="299"/>
    </row>
    <row r="52" spans="1:25" ht="93" customHeight="1" x14ac:dyDescent="0.2">
      <c r="A52" s="58">
        <v>46</v>
      </c>
      <c r="B52" s="64" t="s">
        <v>259</v>
      </c>
      <c r="C52" s="64">
        <v>760213399094</v>
      </c>
      <c r="D52" s="58" t="s">
        <v>261</v>
      </c>
      <c r="E52" s="58" t="s">
        <v>165</v>
      </c>
      <c r="F52" s="62">
        <v>45281</v>
      </c>
      <c r="G52" s="58" t="s">
        <v>166</v>
      </c>
      <c r="H52" s="62">
        <v>45287</v>
      </c>
      <c r="I52" s="62">
        <v>45316</v>
      </c>
      <c r="J52" s="58" t="s">
        <v>167</v>
      </c>
      <c r="K52" s="58" t="s">
        <v>168</v>
      </c>
      <c r="L52" s="63">
        <v>45288</v>
      </c>
      <c r="M52" s="299"/>
      <c r="N52" s="299"/>
    </row>
    <row r="53" spans="1:25" s="1" customFormat="1" ht="45" x14ac:dyDescent="0.2">
      <c r="A53" s="58">
        <v>47</v>
      </c>
      <c r="B53" s="84" t="s">
        <v>262</v>
      </c>
      <c r="C53" s="130">
        <v>920424351725</v>
      </c>
      <c r="D53" s="66" t="s">
        <v>264</v>
      </c>
      <c r="E53" s="66" t="s">
        <v>75</v>
      </c>
      <c r="F53" s="67">
        <v>45279</v>
      </c>
      <c r="G53" s="66" t="s">
        <v>265</v>
      </c>
      <c r="H53" s="67">
        <v>45299</v>
      </c>
      <c r="I53" s="67">
        <v>45332</v>
      </c>
      <c r="J53" s="66" t="s">
        <v>266</v>
      </c>
      <c r="K53" s="66" t="s">
        <v>267</v>
      </c>
      <c r="L53" s="67">
        <v>45301</v>
      </c>
    </row>
    <row r="54" spans="1:25" s="1" customFormat="1" ht="58.5" customHeight="1" x14ac:dyDescent="0.2">
      <c r="A54" s="58">
        <v>48</v>
      </c>
      <c r="B54" s="66" t="s">
        <v>270</v>
      </c>
      <c r="C54" s="69">
        <v>900716302275</v>
      </c>
      <c r="D54" s="66" t="s">
        <v>271</v>
      </c>
      <c r="E54" s="66" t="s">
        <v>195</v>
      </c>
      <c r="F54" s="67">
        <v>45285</v>
      </c>
      <c r="G54" s="66" t="s">
        <v>97</v>
      </c>
      <c r="H54" s="67">
        <v>45226</v>
      </c>
      <c r="I54" s="67">
        <v>45318</v>
      </c>
      <c r="J54" s="66" t="s">
        <v>98</v>
      </c>
      <c r="K54" s="70" t="s">
        <v>99</v>
      </c>
      <c r="L54" s="67">
        <v>45287</v>
      </c>
    </row>
    <row r="55" spans="1:25" ht="45" x14ac:dyDescent="0.2">
      <c r="A55" s="58">
        <v>49</v>
      </c>
      <c r="B55" s="84" t="s">
        <v>273</v>
      </c>
      <c r="C55" s="69">
        <v>891030402558</v>
      </c>
      <c r="D55" s="66" t="s">
        <v>274</v>
      </c>
      <c r="E55" s="58" t="s">
        <v>165</v>
      </c>
      <c r="F55" s="67">
        <v>45287</v>
      </c>
      <c r="G55" s="67" t="s">
        <v>275</v>
      </c>
      <c r="H55" s="67" t="s">
        <v>276</v>
      </c>
      <c r="I55" s="67">
        <v>45296</v>
      </c>
      <c r="J55" s="67" t="s">
        <v>277</v>
      </c>
      <c r="K55" s="66" t="s">
        <v>278</v>
      </c>
      <c r="L55" s="67">
        <v>45295</v>
      </c>
      <c r="M55" s="299"/>
      <c r="N55" s="299"/>
    </row>
    <row r="56" spans="1:25" ht="93" customHeight="1" x14ac:dyDescent="0.2">
      <c r="A56" s="58">
        <v>50</v>
      </c>
      <c r="B56" s="64" t="s">
        <v>281</v>
      </c>
      <c r="C56" s="64">
        <v>850507300667</v>
      </c>
      <c r="D56" s="58" t="s">
        <v>283</v>
      </c>
      <c r="E56" s="58" t="s">
        <v>165</v>
      </c>
      <c r="F56" s="62">
        <v>45289</v>
      </c>
      <c r="G56" s="58" t="s">
        <v>166</v>
      </c>
      <c r="H56" s="62">
        <v>45302</v>
      </c>
      <c r="I56" s="62">
        <v>45327</v>
      </c>
      <c r="J56" s="58" t="s">
        <v>167</v>
      </c>
      <c r="K56" s="58" t="s">
        <v>168</v>
      </c>
      <c r="L56" s="63">
        <v>45303</v>
      </c>
      <c r="M56" s="299"/>
      <c r="N56" s="299" t="s">
        <v>697</v>
      </c>
    </row>
    <row r="57" spans="1:25" s="196" customFormat="1" ht="45" x14ac:dyDescent="0.2">
      <c r="A57" s="58">
        <v>51</v>
      </c>
      <c r="B57" s="66" t="s">
        <v>291</v>
      </c>
      <c r="C57" s="75" t="s">
        <v>292</v>
      </c>
      <c r="D57" s="66" t="s">
        <v>293</v>
      </c>
      <c r="E57" s="58" t="s">
        <v>165</v>
      </c>
      <c r="F57" s="67">
        <v>45301</v>
      </c>
      <c r="G57" s="66" t="s">
        <v>294</v>
      </c>
      <c r="H57" s="67">
        <v>45307</v>
      </c>
      <c r="I57" s="67">
        <v>45338</v>
      </c>
      <c r="J57" s="66" t="s">
        <v>295</v>
      </c>
      <c r="K57" s="70" t="s">
        <v>296</v>
      </c>
      <c r="L57" s="67">
        <v>45307</v>
      </c>
    </row>
    <row r="58" spans="1:25" ht="45" x14ac:dyDescent="0.2">
      <c r="A58" s="58">
        <v>52</v>
      </c>
      <c r="B58" s="64" t="s">
        <v>284</v>
      </c>
      <c r="C58" s="65">
        <v>620410301145</v>
      </c>
      <c r="D58" s="58" t="s">
        <v>285</v>
      </c>
      <c r="E58" s="58" t="s">
        <v>58</v>
      </c>
      <c r="F58" s="63">
        <v>45303</v>
      </c>
      <c r="G58" s="58" t="s">
        <v>53</v>
      </c>
      <c r="H58" s="63">
        <v>45313</v>
      </c>
      <c r="I58" s="63">
        <v>45334</v>
      </c>
      <c r="J58" s="58" t="s">
        <v>240</v>
      </c>
      <c r="K58" s="58" t="s">
        <v>241</v>
      </c>
      <c r="L58" s="63">
        <v>45314</v>
      </c>
      <c r="M58" s="299"/>
      <c r="N58" s="299"/>
    </row>
    <row r="59" spans="1:25" s="197" customFormat="1" ht="60" x14ac:dyDescent="0.2">
      <c r="A59" s="58">
        <v>53</v>
      </c>
      <c r="B59" s="66" t="s">
        <v>289</v>
      </c>
      <c r="C59" s="75" t="s">
        <v>287</v>
      </c>
      <c r="D59" s="66" t="s">
        <v>290</v>
      </c>
      <c r="E59" s="58" t="s">
        <v>229</v>
      </c>
      <c r="F59" s="67">
        <v>45310</v>
      </c>
      <c r="G59" s="58" t="s">
        <v>36</v>
      </c>
      <c r="H59" s="67">
        <v>45315</v>
      </c>
      <c r="I59" s="67">
        <v>45346</v>
      </c>
      <c r="J59" s="66" t="s">
        <v>230</v>
      </c>
      <c r="K59" s="70" t="s">
        <v>231</v>
      </c>
      <c r="L59" s="63">
        <v>45315</v>
      </c>
    </row>
    <row r="60" spans="1:25" s="197" customFormat="1" ht="45" x14ac:dyDescent="0.2">
      <c r="A60" s="58">
        <v>54</v>
      </c>
      <c r="B60" s="64" t="s">
        <v>299</v>
      </c>
      <c r="C60" s="64">
        <v>891006300881</v>
      </c>
      <c r="D60" s="58" t="s">
        <v>300</v>
      </c>
      <c r="E60" s="58" t="s">
        <v>58</v>
      </c>
      <c r="F60" s="62">
        <v>45320</v>
      </c>
      <c r="G60" s="58" t="s">
        <v>88</v>
      </c>
      <c r="H60" s="62">
        <v>45330</v>
      </c>
      <c r="I60" s="62">
        <v>45358</v>
      </c>
      <c r="J60" s="58" t="s">
        <v>93</v>
      </c>
      <c r="K60" s="68" t="s">
        <v>251</v>
      </c>
      <c r="L60" s="62">
        <v>45327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45.75" customHeight="1" x14ac:dyDescent="0.2">
      <c r="A61" s="58">
        <v>55</v>
      </c>
      <c r="B61" s="64" t="s">
        <v>302</v>
      </c>
      <c r="C61" s="78">
        <v>730401350260</v>
      </c>
      <c r="D61" s="58" t="s">
        <v>303</v>
      </c>
      <c r="E61" s="58" t="s">
        <v>58</v>
      </c>
      <c r="F61" s="63">
        <v>45328</v>
      </c>
      <c r="G61" s="58" t="s">
        <v>151</v>
      </c>
      <c r="H61" s="63">
        <v>45335</v>
      </c>
      <c r="I61" s="63">
        <v>45364</v>
      </c>
      <c r="J61" s="58" t="s">
        <v>304</v>
      </c>
      <c r="K61" s="58" t="s">
        <v>153</v>
      </c>
      <c r="L61" s="63">
        <v>45334</v>
      </c>
      <c r="M61" s="299"/>
      <c r="N61" s="299"/>
    </row>
    <row r="62" spans="1:25" s="197" customFormat="1" ht="93" customHeight="1" x14ac:dyDescent="0.2">
      <c r="A62" s="58">
        <v>56</v>
      </c>
      <c r="B62" s="64" t="s">
        <v>306</v>
      </c>
      <c r="C62" s="64">
        <v>640930402359</v>
      </c>
      <c r="D62" s="58" t="s">
        <v>308</v>
      </c>
      <c r="E62" s="58" t="s">
        <v>165</v>
      </c>
      <c r="F62" s="62">
        <v>45330</v>
      </c>
      <c r="G62" s="58" t="s">
        <v>166</v>
      </c>
      <c r="H62" s="62">
        <v>45335</v>
      </c>
      <c r="I62" s="62">
        <v>45356</v>
      </c>
      <c r="J62" s="58" t="s">
        <v>167</v>
      </c>
      <c r="K62" s="58" t="s">
        <v>168</v>
      </c>
      <c r="L62" s="63">
        <v>45336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s="197" customFormat="1" ht="77.25" customHeight="1" x14ac:dyDescent="0.2">
      <c r="A63" s="58">
        <v>57</v>
      </c>
      <c r="B63" s="61" t="s">
        <v>309</v>
      </c>
      <c r="C63" s="79">
        <v>870915302942</v>
      </c>
      <c r="D63" s="61" t="s">
        <v>312</v>
      </c>
      <c r="E63" s="58" t="s">
        <v>165</v>
      </c>
      <c r="F63" s="62">
        <v>45334</v>
      </c>
      <c r="G63" s="58" t="s">
        <v>189</v>
      </c>
      <c r="H63" s="62">
        <v>45334</v>
      </c>
      <c r="I63" s="62">
        <v>45352</v>
      </c>
      <c r="J63" s="58" t="s">
        <v>313</v>
      </c>
      <c r="K63" s="61" t="s">
        <v>188</v>
      </c>
      <c r="L63" s="63">
        <v>45341</v>
      </c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s="187" customFormat="1" ht="93" customHeight="1" x14ac:dyDescent="0.2">
      <c r="A64" s="58">
        <v>58</v>
      </c>
      <c r="B64" s="61" t="s">
        <v>318</v>
      </c>
      <c r="C64" s="79">
        <v>640615300770</v>
      </c>
      <c r="D64" s="61" t="s">
        <v>319</v>
      </c>
      <c r="E64" s="58" t="s">
        <v>58</v>
      </c>
      <c r="F64" s="62">
        <v>45337</v>
      </c>
      <c r="G64" s="58" t="s">
        <v>244</v>
      </c>
      <c r="H64" s="62">
        <v>45342</v>
      </c>
      <c r="I64" s="62">
        <v>45370</v>
      </c>
      <c r="J64" s="58" t="s">
        <v>320</v>
      </c>
      <c r="K64" s="61" t="s">
        <v>246</v>
      </c>
      <c r="L64" s="63">
        <v>45342</v>
      </c>
      <c r="M64" s="46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s="197" customFormat="1" ht="93" customHeight="1" x14ac:dyDescent="0.2">
      <c r="A65" s="58">
        <v>59</v>
      </c>
      <c r="B65" s="64" t="s">
        <v>332</v>
      </c>
      <c r="C65" s="64">
        <v>870831350351</v>
      </c>
      <c r="D65" s="58" t="s">
        <v>333</v>
      </c>
      <c r="E65" s="58" t="s">
        <v>129</v>
      </c>
      <c r="F65" s="62">
        <v>45343</v>
      </c>
      <c r="G65" s="58" t="s">
        <v>125</v>
      </c>
      <c r="H65" s="62">
        <v>45345</v>
      </c>
      <c r="I65" s="62">
        <v>45379</v>
      </c>
      <c r="J65" s="58" t="s">
        <v>130</v>
      </c>
      <c r="K65" s="58" t="s">
        <v>127</v>
      </c>
      <c r="L65" s="63">
        <v>45349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s="196" customFormat="1" ht="45" x14ac:dyDescent="0.2">
      <c r="A66" s="58">
        <v>60</v>
      </c>
      <c r="B66" s="84" t="s">
        <v>323</v>
      </c>
      <c r="C66" s="131" t="s">
        <v>324</v>
      </c>
      <c r="D66" s="66" t="s">
        <v>325</v>
      </c>
      <c r="E66" s="66" t="s">
        <v>75</v>
      </c>
      <c r="F66" s="67">
        <v>45335</v>
      </c>
      <c r="G66" s="66" t="s">
        <v>265</v>
      </c>
      <c r="H66" s="67">
        <v>45335</v>
      </c>
      <c r="I66" s="67">
        <v>45355</v>
      </c>
      <c r="J66" s="66" t="s">
        <v>266</v>
      </c>
      <c r="K66" s="66" t="s">
        <v>267</v>
      </c>
      <c r="L66" s="67">
        <v>45349</v>
      </c>
    </row>
    <row r="67" spans="1:25" s="196" customFormat="1" ht="45" x14ac:dyDescent="0.2">
      <c r="A67" s="58">
        <v>61</v>
      </c>
      <c r="B67" s="84" t="s">
        <v>328</v>
      </c>
      <c r="C67" s="131" t="s">
        <v>329</v>
      </c>
      <c r="D67" s="66" t="s">
        <v>330</v>
      </c>
      <c r="E67" s="66" t="s">
        <v>75</v>
      </c>
      <c r="F67" s="67">
        <v>45337</v>
      </c>
      <c r="G67" s="66" t="s">
        <v>265</v>
      </c>
      <c r="H67" s="67">
        <v>45337</v>
      </c>
      <c r="I67" s="67">
        <v>45355</v>
      </c>
      <c r="J67" s="66" t="s">
        <v>266</v>
      </c>
      <c r="K67" s="66" t="s">
        <v>267</v>
      </c>
      <c r="L67" s="67">
        <v>45349</v>
      </c>
    </row>
    <row r="68" spans="1:25" s="146" customFormat="1" ht="47.25" customHeight="1" x14ac:dyDescent="0.2">
      <c r="A68" s="58">
        <v>62</v>
      </c>
      <c r="B68" s="61" t="s">
        <v>314</v>
      </c>
      <c r="C68" s="79">
        <v>881025350909</v>
      </c>
      <c r="D68" s="61" t="s">
        <v>316</v>
      </c>
      <c r="E68" s="58" t="s">
        <v>165</v>
      </c>
      <c r="F68" s="62">
        <v>45342</v>
      </c>
      <c r="G68" s="58" t="s">
        <v>189</v>
      </c>
      <c r="H68" s="62">
        <v>45348</v>
      </c>
      <c r="I68" s="62">
        <v>45377</v>
      </c>
      <c r="J68" s="58" t="s">
        <v>317</v>
      </c>
      <c r="K68" s="61" t="s">
        <v>188</v>
      </c>
      <c r="L68" s="63">
        <v>45349</v>
      </c>
    </row>
    <row r="69" spans="1:25" ht="74.25" customHeight="1" x14ac:dyDescent="0.2">
      <c r="A69" s="58">
        <v>63</v>
      </c>
      <c r="B69" s="64" t="s">
        <v>335</v>
      </c>
      <c r="C69" s="64">
        <v>670716350235</v>
      </c>
      <c r="D69" s="58" t="s">
        <v>337</v>
      </c>
      <c r="E69" s="58" t="s">
        <v>165</v>
      </c>
      <c r="F69" s="62">
        <v>45348</v>
      </c>
      <c r="G69" s="58" t="s">
        <v>166</v>
      </c>
      <c r="H69" s="62">
        <v>45352</v>
      </c>
      <c r="I69" s="62">
        <v>45372</v>
      </c>
      <c r="J69" s="58" t="s">
        <v>167</v>
      </c>
      <c r="K69" s="58" t="s">
        <v>168</v>
      </c>
      <c r="L69" s="63">
        <v>45355</v>
      </c>
      <c r="M69" s="299"/>
      <c r="N69" s="299"/>
    </row>
    <row r="70" spans="1:25" ht="54.75" customHeight="1" x14ac:dyDescent="0.2">
      <c r="A70" s="58">
        <v>64</v>
      </c>
      <c r="B70" s="84" t="s">
        <v>338</v>
      </c>
      <c r="C70" s="132">
        <v>870513450264</v>
      </c>
      <c r="D70" s="66" t="s">
        <v>339</v>
      </c>
      <c r="E70" s="66" t="s">
        <v>340</v>
      </c>
      <c r="F70" s="63">
        <v>45350</v>
      </c>
      <c r="G70" s="58" t="s">
        <v>341</v>
      </c>
      <c r="H70" s="63">
        <v>45356</v>
      </c>
      <c r="I70" s="63">
        <v>45386</v>
      </c>
      <c r="J70" s="66" t="s">
        <v>342</v>
      </c>
      <c r="K70" s="68" t="s">
        <v>343</v>
      </c>
      <c r="L70" s="63">
        <v>45356</v>
      </c>
      <c r="M70" s="299"/>
      <c r="N70" s="299"/>
    </row>
    <row r="71" spans="1:25" s="146" customFormat="1" ht="68.25" customHeight="1" x14ac:dyDescent="0.2">
      <c r="A71" s="58">
        <v>65</v>
      </c>
      <c r="B71" s="215" t="s">
        <v>348</v>
      </c>
      <c r="C71" s="80" t="s">
        <v>349</v>
      </c>
      <c r="D71" s="81" t="s">
        <v>350</v>
      </c>
      <c r="E71" s="81" t="s">
        <v>354</v>
      </c>
      <c r="F71" s="82">
        <v>45351</v>
      </c>
      <c r="G71" s="81" t="s">
        <v>351</v>
      </c>
      <c r="H71" s="82">
        <v>45355</v>
      </c>
      <c r="I71" s="82">
        <v>45380</v>
      </c>
      <c r="J71" s="82" t="s">
        <v>355</v>
      </c>
      <c r="K71" s="66" t="s">
        <v>353</v>
      </c>
      <c r="L71" s="75" t="s">
        <v>356</v>
      </c>
    </row>
    <row r="72" spans="1:25" ht="72" customHeight="1" x14ac:dyDescent="0.2">
      <c r="A72" s="58">
        <v>66</v>
      </c>
      <c r="B72" s="215" t="s">
        <v>357</v>
      </c>
      <c r="C72" s="83">
        <v>950325300410</v>
      </c>
      <c r="D72" s="81" t="s">
        <v>358</v>
      </c>
      <c r="E72" s="81" t="s">
        <v>354</v>
      </c>
      <c r="F72" s="82">
        <v>44989</v>
      </c>
      <c r="G72" s="81" t="s">
        <v>351</v>
      </c>
      <c r="H72" s="82">
        <v>45357</v>
      </c>
      <c r="I72" s="82">
        <v>45383</v>
      </c>
      <c r="J72" s="66" t="s">
        <v>355</v>
      </c>
      <c r="K72" s="75" t="s">
        <v>353</v>
      </c>
      <c r="L72" s="82">
        <v>45358</v>
      </c>
      <c r="M72" s="299"/>
      <c r="N72" s="299"/>
    </row>
    <row r="73" spans="1:25" ht="72" customHeight="1" x14ac:dyDescent="0.2">
      <c r="A73" s="58">
        <v>67</v>
      </c>
      <c r="B73" s="62" t="s">
        <v>378</v>
      </c>
      <c r="C73" s="65">
        <v>860701303757</v>
      </c>
      <c r="D73" s="62" t="s">
        <v>379</v>
      </c>
      <c r="E73" s="62" t="s">
        <v>58</v>
      </c>
      <c r="F73" s="62">
        <v>45335</v>
      </c>
      <c r="G73" s="62" t="s">
        <v>17</v>
      </c>
      <c r="H73" s="62">
        <v>45363</v>
      </c>
      <c r="I73" s="62">
        <v>45394</v>
      </c>
      <c r="J73" s="62" t="s">
        <v>18</v>
      </c>
      <c r="K73" s="62" t="s">
        <v>371</v>
      </c>
      <c r="L73" s="67">
        <v>45363</v>
      </c>
      <c r="M73" s="299"/>
      <c r="N73" s="299"/>
    </row>
    <row r="74" spans="1:25" ht="72" customHeight="1" x14ac:dyDescent="0.2">
      <c r="A74" s="58">
        <v>68</v>
      </c>
      <c r="B74" s="58" t="s">
        <v>369</v>
      </c>
      <c r="C74" s="65">
        <v>840322301053</v>
      </c>
      <c r="D74" s="58" t="s">
        <v>370</v>
      </c>
      <c r="E74" s="62" t="s">
        <v>58</v>
      </c>
      <c r="F74" s="62">
        <v>45356</v>
      </c>
      <c r="G74" s="62" t="s">
        <v>17</v>
      </c>
      <c r="H74" s="62">
        <v>45365</v>
      </c>
      <c r="I74" s="62">
        <v>45397</v>
      </c>
      <c r="J74" s="62" t="s">
        <v>18</v>
      </c>
      <c r="K74" s="62" t="s">
        <v>371</v>
      </c>
      <c r="L74" s="67">
        <v>45366</v>
      </c>
      <c r="M74" s="299"/>
      <c r="N74" s="299"/>
    </row>
    <row r="75" spans="1:25" ht="51.75" customHeight="1" x14ac:dyDescent="0.2">
      <c r="A75" s="58">
        <v>69</v>
      </c>
      <c r="B75" s="66" t="s">
        <v>360</v>
      </c>
      <c r="C75" s="84">
        <v>880223303762</v>
      </c>
      <c r="D75" s="66" t="s">
        <v>361</v>
      </c>
      <c r="E75" s="66" t="s">
        <v>362</v>
      </c>
      <c r="F75" s="67">
        <v>45358</v>
      </c>
      <c r="G75" s="66" t="s">
        <v>363</v>
      </c>
      <c r="H75" s="67">
        <v>45358</v>
      </c>
      <c r="I75" s="67">
        <v>45391</v>
      </c>
      <c r="J75" s="66" t="s">
        <v>364</v>
      </c>
      <c r="K75" s="85" t="s">
        <v>365</v>
      </c>
      <c r="L75" s="67">
        <v>45364</v>
      </c>
      <c r="M75" s="299"/>
      <c r="N75" s="299"/>
    </row>
    <row r="76" spans="1:25" ht="52.5" customHeight="1" x14ac:dyDescent="0.2">
      <c r="A76" s="58">
        <v>70</v>
      </c>
      <c r="B76" s="64" t="s">
        <v>373</v>
      </c>
      <c r="C76" s="64">
        <v>880703302406</v>
      </c>
      <c r="D76" s="58" t="s">
        <v>374</v>
      </c>
      <c r="E76" s="58" t="s">
        <v>165</v>
      </c>
      <c r="F76" s="62">
        <v>45362</v>
      </c>
      <c r="G76" s="58" t="s">
        <v>166</v>
      </c>
      <c r="H76" s="62">
        <v>45365</v>
      </c>
      <c r="I76" s="62">
        <v>45375</v>
      </c>
      <c r="J76" s="58" t="s">
        <v>375</v>
      </c>
      <c r="K76" s="58" t="s">
        <v>168</v>
      </c>
      <c r="L76" s="67">
        <v>45366</v>
      </c>
      <c r="M76" s="299"/>
      <c r="N76" s="299"/>
    </row>
    <row r="77" spans="1:25" ht="49.5" customHeight="1" x14ac:dyDescent="0.2">
      <c r="A77" s="58">
        <v>71</v>
      </c>
      <c r="B77" s="86" t="s">
        <v>423</v>
      </c>
      <c r="C77" s="133" t="s">
        <v>424</v>
      </c>
      <c r="D77" s="86" t="s">
        <v>425</v>
      </c>
      <c r="E77" s="87" t="s">
        <v>229</v>
      </c>
      <c r="F77" s="88">
        <v>45363</v>
      </c>
      <c r="G77" s="87" t="s">
        <v>36</v>
      </c>
      <c r="H77" s="88">
        <v>45392</v>
      </c>
      <c r="I77" s="88">
        <v>45422</v>
      </c>
      <c r="J77" s="86" t="s">
        <v>230</v>
      </c>
      <c r="K77" s="70" t="s">
        <v>231</v>
      </c>
      <c r="L77" s="67">
        <v>45369</v>
      </c>
      <c r="M77" s="299"/>
      <c r="N77" s="299"/>
    </row>
    <row r="78" spans="1:25" ht="49.5" customHeight="1" x14ac:dyDescent="0.2">
      <c r="A78" s="58">
        <v>72</v>
      </c>
      <c r="B78" s="64" t="s">
        <v>381</v>
      </c>
      <c r="C78" s="64">
        <v>741125399104</v>
      </c>
      <c r="D78" s="58" t="s">
        <v>382</v>
      </c>
      <c r="E78" s="58" t="s">
        <v>58</v>
      </c>
      <c r="F78" s="62">
        <v>45370</v>
      </c>
      <c r="G78" s="58" t="s">
        <v>88</v>
      </c>
      <c r="H78" s="62">
        <v>45378</v>
      </c>
      <c r="I78" s="62">
        <v>45406</v>
      </c>
      <c r="J78" s="58" t="s">
        <v>93</v>
      </c>
      <c r="K78" s="89" t="s">
        <v>251</v>
      </c>
      <c r="L78" s="62">
        <v>45377</v>
      </c>
      <c r="M78" s="299"/>
      <c r="N78" s="299"/>
    </row>
    <row r="79" spans="1:25" ht="42" customHeight="1" x14ac:dyDescent="0.2">
      <c r="A79" s="58">
        <v>73</v>
      </c>
      <c r="B79" s="61" t="s">
        <v>384</v>
      </c>
      <c r="C79" s="79">
        <v>980114351057</v>
      </c>
      <c r="D79" s="61" t="s">
        <v>385</v>
      </c>
      <c r="E79" s="58" t="s">
        <v>58</v>
      </c>
      <c r="F79" s="62">
        <v>45366</v>
      </c>
      <c r="G79" s="58" t="s">
        <v>53</v>
      </c>
      <c r="H79" s="62">
        <v>45378</v>
      </c>
      <c r="I79" s="62">
        <v>45388</v>
      </c>
      <c r="J79" s="58" t="s">
        <v>386</v>
      </c>
      <c r="K79" s="61" t="s">
        <v>241</v>
      </c>
      <c r="L79" s="63">
        <v>45379</v>
      </c>
      <c r="M79" s="299"/>
      <c r="N79" s="299"/>
    </row>
    <row r="80" spans="1:25" ht="45" customHeight="1" x14ac:dyDescent="0.2">
      <c r="A80" s="58">
        <v>74</v>
      </c>
      <c r="B80" s="61" t="s">
        <v>389</v>
      </c>
      <c r="C80" s="79">
        <v>660604400115</v>
      </c>
      <c r="D80" s="61" t="s">
        <v>390</v>
      </c>
      <c r="E80" s="58" t="s">
        <v>58</v>
      </c>
      <c r="F80" s="62">
        <v>45378</v>
      </c>
      <c r="G80" s="58" t="s">
        <v>244</v>
      </c>
      <c r="H80" s="62">
        <v>45383</v>
      </c>
      <c r="I80" s="62">
        <v>45408</v>
      </c>
      <c r="J80" s="58" t="s">
        <v>320</v>
      </c>
      <c r="K80" s="61" t="s">
        <v>246</v>
      </c>
      <c r="L80" s="63">
        <v>45383</v>
      </c>
      <c r="M80" s="299"/>
      <c r="N80" s="299"/>
    </row>
    <row r="81" spans="1:25" ht="51.75" customHeight="1" x14ac:dyDescent="0.2">
      <c r="A81" s="58">
        <v>75</v>
      </c>
      <c r="B81" s="66" t="s">
        <v>392</v>
      </c>
      <c r="C81" s="75" t="s">
        <v>395</v>
      </c>
      <c r="D81" s="66" t="s">
        <v>396</v>
      </c>
      <c r="E81" s="66" t="s">
        <v>397</v>
      </c>
      <c r="F81" s="67">
        <v>45378</v>
      </c>
      <c r="G81" s="66" t="s">
        <v>294</v>
      </c>
      <c r="H81" s="67">
        <v>45307</v>
      </c>
      <c r="I81" s="67">
        <v>45338</v>
      </c>
      <c r="J81" s="66" t="s">
        <v>295</v>
      </c>
      <c r="K81" s="70" t="s">
        <v>296</v>
      </c>
      <c r="L81" s="67">
        <v>45383</v>
      </c>
      <c r="M81" s="299"/>
      <c r="N81" s="299"/>
    </row>
    <row r="82" spans="1:25" ht="74.25" customHeight="1" x14ac:dyDescent="0.2">
      <c r="A82" s="58">
        <v>76</v>
      </c>
      <c r="B82" s="64" t="s">
        <v>249</v>
      </c>
      <c r="C82" s="64">
        <v>690322300627</v>
      </c>
      <c r="D82" s="58" t="s">
        <v>250</v>
      </c>
      <c r="E82" s="58" t="s">
        <v>58</v>
      </c>
      <c r="F82" s="62">
        <v>45366</v>
      </c>
      <c r="G82" s="58" t="s">
        <v>88</v>
      </c>
      <c r="H82" s="62">
        <v>45384</v>
      </c>
      <c r="I82" s="62">
        <v>45408</v>
      </c>
      <c r="J82" s="58" t="s">
        <v>93</v>
      </c>
      <c r="K82" s="68" t="s">
        <v>251</v>
      </c>
      <c r="L82" s="62">
        <v>45385</v>
      </c>
      <c r="M82" s="299"/>
      <c r="N82" s="299"/>
    </row>
    <row r="83" spans="1:25" s="187" customFormat="1" ht="93" customHeight="1" x14ac:dyDescent="0.2">
      <c r="A83" s="58">
        <v>77</v>
      </c>
      <c r="B83" s="84" t="s">
        <v>262</v>
      </c>
      <c r="C83" s="131" t="s">
        <v>263</v>
      </c>
      <c r="D83" s="66" t="s">
        <v>264</v>
      </c>
      <c r="E83" s="66" t="s">
        <v>75</v>
      </c>
      <c r="F83" s="67">
        <v>45379</v>
      </c>
      <c r="G83" s="66" t="s">
        <v>265</v>
      </c>
      <c r="H83" s="106">
        <v>45384</v>
      </c>
      <c r="I83" s="106">
        <f>H83+20</f>
        <v>45404</v>
      </c>
      <c r="J83" s="66" t="s">
        <v>266</v>
      </c>
      <c r="K83" s="66" t="s">
        <v>267</v>
      </c>
      <c r="L83" s="67">
        <v>45385</v>
      </c>
      <c r="M83" s="46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65.25" customHeight="1" x14ac:dyDescent="0.2">
      <c r="A84" s="58">
        <v>78</v>
      </c>
      <c r="B84" s="61" t="s">
        <v>399</v>
      </c>
      <c r="C84" s="79">
        <v>830213451389</v>
      </c>
      <c r="D84" s="61" t="s">
        <v>400</v>
      </c>
      <c r="E84" s="58" t="s">
        <v>58</v>
      </c>
      <c r="F84" s="62">
        <v>45379</v>
      </c>
      <c r="G84" s="58" t="s">
        <v>244</v>
      </c>
      <c r="H84" s="62">
        <v>45387</v>
      </c>
      <c r="I84" s="62">
        <v>45415</v>
      </c>
      <c r="J84" s="58" t="s">
        <v>320</v>
      </c>
      <c r="K84" s="61" t="s">
        <v>246</v>
      </c>
      <c r="L84" s="63">
        <v>45387</v>
      </c>
      <c r="M84" s="299"/>
      <c r="N84" s="299"/>
    </row>
    <row r="85" spans="1:25" ht="60.75" customHeight="1" x14ac:dyDescent="0.2">
      <c r="A85" s="58">
        <v>79</v>
      </c>
      <c r="B85" s="90" t="s">
        <v>235</v>
      </c>
      <c r="C85" s="90" t="s">
        <v>227</v>
      </c>
      <c r="D85" s="90" t="s">
        <v>402</v>
      </c>
      <c r="E85" s="90" t="s">
        <v>75</v>
      </c>
      <c r="F85" s="90" t="s">
        <v>403</v>
      </c>
      <c r="G85" s="90" t="s">
        <v>404</v>
      </c>
      <c r="H85" s="90" t="s">
        <v>405</v>
      </c>
      <c r="I85" s="90" t="s">
        <v>406</v>
      </c>
      <c r="J85" s="90" t="s">
        <v>407</v>
      </c>
      <c r="K85" s="90" t="s">
        <v>408</v>
      </c>
      <c r="L85" s="90" t="s">
        <v>405</v>
      </c>
      <c r="M85" s="299"/>
      <c r="N85" s="299"/>
    </row>
    <row r="86" spans="1:25" ht="60.75" customHeight="1" x14ac:dyDescent="0.2">
      <c r="A86" s="58">
        <v>80</v>
      </c>
      <c r="B86" s="61" t="s">
        <v>413</v>
      </c>
      <c r="C86" s="79">
        <v>900929450170</v>
      </c>
      <c r="D86" s="61" t="s">
        <v>754</v>
      </c>
      <c r="E86" s="58" t="s">
        <v>58</v>
      </c>
      <c r="F86" s="62">
        <v>45386</v>
      </c>
      <c r="G86" s="58" t="s">
        <v>53</v>
      </c>
      <c r="H86" s="62">
        <v>45390</v>
      </c>
      <c r="I86" s="62">
        <v>45408</v>
      </c>
      <c r="J86" s="58" t="s">
        <v>386</v>
      </c>
      <c r="K86" s="61" t="s">
        <v>241</v>
      </c>
      <c r="L86" s="63">
        <v>45390</v>
      </c>
      <c r="M86" s="299"/>
      <c r="N86" s="299"/>
    </row>
    <row r="87" spans="1:25" ht="60" x14ac:dyDescent="0.2">
      <c r="A87" s="58">
        <v>81</v>
      </c>
      <c r="B87" s="64" t="s">
        <v>442</v>
      </c>
      <c r="C87" s="64">
        <v>851127450855</v>
      </c>
      <c r="D87" s="58" t="s">
        <v>443</v>
      </c>
      <c r="E87" s="58" t="s">
        <v>165</v>
      </c>
      <c r="F87" s="62">
        <v>45385</v>
      </c>
      <c r="G87" s="58" t="s">
        <v>166</v>
      </c>
      <c r="H87" s="62">
        <v>45390</v>
      </c>
      <c r="I87" s="62">
        <v>45407</v>
      </c>
      <c r="J87" s="58" t="s">
        <v>375</v>
      </c>
      <c r="K87" s="58" t="s">
        <v>168</v>
      </c>
      <c r="L87" s="63">
        <v>45390</v>
      </c>
      <c r="M87" s="299"/>
      <c r="N87" s="299"/>
    </row>
    <row r="88" spans="1:25" ht="56.25" customHeight="1" x14ac:dyDescent="0.2">
      <c r="A88" s="58">
        <v>82</v>
      </c>
      <c r="B88" s="84" t="s">
        <v>415</v>
      </c>
      <c r="C88" s="75" t="s">
        <v>416</v>
      </c>
      <c r="D88" s="61" t="s">
        <v>418</v>
      </c>
      <c r="E88" s="66" t="s">
        <v>354</v>
      </c>
      <c r="F88" s="67">
        <v>45385</v>
      </c>
      <c r="G88" s="67" t="s">
        <v>275</v>
      </c>
      <c r="H88" s="67" t="s">
        <v>417</v>
      </c>
      <c r="I88" s="67">
        <v>45390</v>
      </c>
      <c r="J88" s="67" t="s">
        <v>420</v>
      </c>
      <c r="K88" s="66" t="s">
        <v>419</v>
      </c>
      <c r="L88" s="63">
        <v>45392</v>
      </c>
      <c r="M88" s="299"/>
      <c r="N88" s="299"/>
    </row>
    <row r="89" spans="1:25" ht="44.25" customHeight="1" x14ac:dyDescent="0.2">
      <c r="A89" s="58">
        <v>83</v>
      </c>
      <c r="B89" s="64" t="s">
        <v>428</v>
      </c>
      <c r="C89" s="64">
        <v>670801350178</v>
      </c>
      <c r="D89" s="58" t="s">
        <v>429</v>
      </c>
      <c r="E89" s="58" t="s">
        <v>58</v>
      </c>
      <c r="F89" s="62">
        <v>45386</v>
      </c>
      <c r="G89" s="58" t="s">
        <v>88</v>
      </c>
      <c r="H89" s="62">
        <v>45392</v>
      </c>
      <c r="I89" s="62">
        <v>45411</v>
      </c>
      <c r="J89" s="58" t="s">
        <v>93</v>
      </c>
      <c r="K89" s="68" t="s">
        <v>251</v>
      </c>
      <c r="L89" s="62">
        <v>45392</v>
      </c>
      <c r="M89" s="299"/>
      <c r="N89" s="299"/>
    </row>
    <row r="90" spans="1:25" ht="51" customHeight="1" x14ac:dyDescent="0.2">
      <c r="A90" s="58">
        <v>84</v>
      </c>
      <c r="B90" s="90" t="s">
        <v>431</v>
      </c>
      <c r="C90" s="90" t="s">
        <v>432</v>
      </c>
      <c r="D90" s="90" t="s">
        <v>433</v>
      </c>
      <c r="E90" s="90" t="s">
        <v>75</v>
      </c>
      <c r="F90" s="90" t="s">
        <v>434</v>
      </c>
      <c r="G90" s="90" t="s">
        <v>404</v>
      </c>
      <c r="H90" s="90" t="s">
        <v>435</v>
      </c>
      <c r="I90" s="90" t="s">
        <v>436</v>
      </c>
      <c r="J90" s="90" t="s">
        <v>407</v>
      </c>
      <c r="K90" s="90" t="s">
        <v>408</v>
      </c>
      <c r="L90" s="90" t="s">
        <v>435</v>
      </c>
      <c r="M90" s="299"/>
      <c r="N90" s="299"/>
    </row>
    <row r="91" spans="1:25" ht="51.75" customHeight="1" x14ac:dyDescent="0.2">
      <c r="A91" s="58">
        <v>85</v>
      </c>
      <c r="B91" s="86" t="s">
        <v>439</v>
      </c>
      <c r="C91" s="91">
        <v>630505450584</v>
      </c>
      <c r="D91" s="86" t="s">
        <v>440</v>
      </c>
      <c r="E91" s="86" t="s">
        <v>394</v>
      </c>
      <c r="F91" s="88">
        <v>45393</v>
      </c>
      <c r="G91" s="86" t="s">
        <v>294</v>
      </c>
      <c r="H91" s="88">
        <v>45394</v>
      </c>
      <c r="I91" s="88">
        <v>45424</v>
      </c>
      <c r="J91" s="86" t="s">
        <v>298</v>
      </c>
      <c r="K91" s="70" t="s">
        <v>296</v>
      </c>
      <c r="L91" s="88">
        <v>45394</v>
      </c>
      <c r="M91" s="299"/>
      <c r="N91" s="299"/>
    </row>
    <row r="92" spans="1:25" ht="42" customHeight="1" x14ac:dyDescent="0.2">
      <c r="A92" s="58">
        <v>86</v>
      </c>
      <c r="B92" s="66" t="s">
        <v>445</v>
      </c>
      <c r="C92" s="75" t="s">
        <v>446</v>
      </c>
      <c r="D92" s="66" t="s">
        <v>447</v>
      </c>
      <c r="E92" s="66" t="s">
        <v>121</v>
      </c>
      <c r="F92" s="67">
        <v>45387</v>
      </c>
      <c r="G92" s="66" t="s">
        <v>97</v>
      </c>
      <c r="H92" s="67">
        <v>45397</v>
      </c>
      <c r="I92" s="67">
        <v>45397</v>
      </c>
      <c r="J92" s="66" t="s">
        <v>102</v>
      </c>
      <c r="K92" s="70" t="s">
        <v>99</v>
      </c>
      <c r="L92" s="67">
        <v>45393</v>
      </c>
      <c r="M92" s="299"/>
      <c r="N92" s="299"/>
    </row>
    <row r="93" spans="1:25" ht="43.5" customHeight="1" x14ac:dyDescent="0.2">
      <c r="A93" s="58">
        <v>87</v>
      </c>
      <c r="B93" s="90" t="s">
        <v>449</v>
      </c>
      <c r="C93" s="64" t="s">
        <v>450</v>
      </c>
      <c r="D93" s="90" t="s">
        <v>451</v>
      </c>
      <c r="E93" s="90" t="s">
        <v>75</v>
      </c>
      <c r="F93" s="90" t="s">
        <v>452</v>
      </c>
      <c r="G93" s="90" t="s">
        <v>404</v>
      </c>
      <c r="H93" s="90" t="s">
        <v>453</v>
      </c>
      <c r="I93" s="90" t="s">
        <v>454</v>
      </c>
      <c r="J93" s="90" t="s">
        <v>407</v>
      </c>
      <c r="K93" s="90" t="s">
        <v>408</v>
      </c>
      <c r="L93" s="90" t="s">
        <v>453</v>
      </c>
      <c r="M93" s="299"/>
      <c r="N93" s="299"/>
    </row>
    <row r="94" spans="1:25" ht="75.75" customHeight="1" x14ac:dyDescent="0.2">
      <c r="A94" s="58">
        <v>88</v>
      </c>
      <c r="B94" s="61" t="s">
        <v>459</v>
      </c>
      <c r="C94" s="92">
        <v>900325400130</v>
      </c>
      <c r="D94" s="61" t="s">
        <v>461</v>
      </c>
      <c r="E94" s="90" t="s">
        <v>75</v>
      </c>
      <c r="F94" s="62">
        <v>45394</v>
      </c>
      <c r="G94" s="58" t="s">
        <v>189</v>
      </c>
      <c r="H94" s="62">
        <v>45337</v>
      </c>
      <c r="I94" s="62">
        <v>45412</v>
      </c>
      <c r="J94" s="58" t="s">
        <v>462</v>
      </c>
      <c r="K94" s="61" t="s">
        <v>188</v>
      </c>
      <c r="L94" s="63">
        <v>45399</v>
      </c>
      <c r="M94" s="299"/>
      <c r="N94" s="299"/>
    </row>
    <row r="95" spans="1:25" s="197" customFormat="1" ht="45" x14ac:dyDescent="0.2">
      <c r="A95" s="58">
        <v>89</v>
      </c>
      <c r="B95" s="62" t="s">
        <v>463</v>
      </c>
      <c r="C95" s="64">
        <v>900723301116</v>
      </c>
      <c r="D95" s="58" t="s">
        <v>464</v>
      </c>
      <c r="E95" s="62" t="s">
        <v>58</v>
      </c>
      <c r="F95" s="62">
        <v>45392</v>
      </c>
      <c r="G95" s="62" t="s">
        <v>17</v>
      </c>
      <c r="H95" s="62">
        <v>45398</v>
      </c>
      <c r="I95" s="62">
        <v>45428</v>
      </c>
      <c r="J95" s="62" t="s">
        <v>18</v>
      </c>
      <c r="K95" s="62" t="s">
        <v>371</v>
      </c>
      <c r="L95" s="62">
        <v>45398</v>
      </c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s="197" customFormat="1" ht="45" x14ac:dyDescent="0.2">
      <c r="A96" s="58">
        <v>90</v>
      </c>
      <c r="B96" s="64" t="s">
        <v>466</v>
      </c>
      <c r="C96" s="64">
        <v>850906301793</v>
      </c>
      <c r="D96" s="58" t="s">
        <v>467</v>
      </c>
      <c r="E96" s="58" t="s">
        <v>58</v>
      </c>
      <c r="F96" s="62">
        <v>45398</v>
      </c>
      <c r="G96" s="58" t="s">
        <v>88</v>
      </c>
      <c r="H96" s="62">
        <v>45405</v>
      </c>
      <c r="I96" s="62">
        <v>45436</v>
      </c>
      <c r="J96" s="58" t="s">
        <v>93</v>
      </c>
      <c r="K96" s="68" t="s">
        <v>251</v>
      </c>
      <c r="L96" s="62">
        <v>45405</v>
      </c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s="187" customFormat="1" ht="45" x14ac:dyDescent="0.2">
      <c r="A97" s="58">
        <v>91</v>
      </c>
      <c r="B97" s="61" t="s">
        <v>469</v>
      </c>
      <c r="C97" s="92">
        <v>750907400449</v>
      </c>
      <c r="D97" s="61" t="s">
        <v>471</v>
      </c>
      <c r="E97" s="58" t="s">
        <v>58</v>
      </c>
      <c r="F97" s="62">
        <v>45399</v>
      </c>
      <c r="G97" s="58" t="s">
        <v>244</v>
      </c>
      <c r="H97" s="62">
        <v>45404</v>
      </c>
      <c r="I97" s="62">
        <v>45434</v>
      </c>
      <c r="J97" s="58" t="s">
        <v>320</v>
      </c>
      <c r="K97" s="61" t="s">
        <v>246</v>
      </c>
      <c r="L97" s="63">
        <v>45403</v>
      </c>
      <c r="M97" s="46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s="197" customFormat="1" ht="45" x14ac:dyDescent="0.2">
      <c r="A98" s="58">
        <v>92</v>
      </c>
      <c r="B98" s="61" t="s">
        <v>415</v>
      </c>
      <c r="C98" s="92">
        <v>850105400955</v>
      </c>
      <c r="D98" s="61" t="s">
        <v>472</v>
      </c>
      <c r="E98" s="58" t="s">
        <v>58</v>
      </c>
      <c r="F98" s="62">
        <v>45385</v>
      </c>
      <c r="G98" s="58" t="s">
        <v>53</v>
      </c>
      <c r="H98" s="62">
        <v>45405</v>
      </c>
      <c r="I98" s="62">
        <v>45412</v>
      </c>
      <c r="J98" s="58" t="s">
        <v>386</v>
      </c>
      <c r="K98" s="61" t="s">
        <v>241</v>
      </c>
      <c r="L98" s="567">
        <v>45408</v>
      </c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45" x14ac:dyDescent="0.2">
      <c r="A99" s="58">
        <v>93</v>
      </c>
      <c r="B99" s="61" t="s">
        <v>474</v>
      </c>
      <c r="C99" s="92">
        <v>850319402241</v>
      </c>
      <c r="D99" s="61" t="s">
        <v>479</v>
      </c>
      <c r="E99" s="58" t="s">
        <v>480</v>
      </c>
      <c r="F99" s="62">
        <v>45383</v>
      </c>
      <c r="G99" s="58" t="s">
        <v>476</v>
      </c>
      <c r="H99" s="62">
        <v>45405</v>
      </c>
      <c r="I99" s="62">
        <v>45439</v>
      </c>
      <c r="J99" s="58" t="s">
        <v>481</v>
      </c>
      <c r="K99" s="61" t="s">
        <v>478</v>
      </c>
      <c r="L99" s="63">
        <v>45406</v>
      </c>
      <c r="M99" s="299"/>
      <c r="N99" s="299"/>
    </row>
    <row r="100" spans="1:25" ht="51.75" customHeight="1" x14ac:dyDescent="0.2">
      <c r="A100" s="58">
        <v>94</v>
      </c>
      <c r="B100" s="90" t="s">
        <v>431</v>
      </c>
      <c r="C100" s="64">
        <v>910707000311</v>
      </c>
      <c r="D100" s="90" t="s">
        <v>433</v>
      </c>
      <c r="E100" s="90" t="s">
        <v>75</v>
      </c>
      <c r="F100" s="90" t="s">
        <v>482</v>
      </c>
      <c r="G100" s="90" t="s">
        <v>404</v>
      </c>
      <c r="H100" s="90" t="s">
        <v>483</v>
      </c>
      <c r="I100" s="90" t="s">
        <v>484</v>
      </c>
      <c r="J100" s="90" t="s">
        <v>407</v>
      </c>
      <c r="K100" s="90" t="s">
        <v>408</v>
      </c>
      <c r="L100" s="90" t="s">
        <v>483</v>
      </c>
      <c r="M100" s="299"/>
      <c r="N100" s="299"/>
    </row>
    <row r="101" spans="1:25" ht="59.25" customHeight="1" x14ac:dyDescent="0.2">
      <c r="A101" s="58">
        <v>95</v>
      </c>
      <c r="B101" s="64" t="s">
        <v>381</v>
      </c>
      <c r="C101" s="64">
        <v>741125399104</v>
      </c>
      <c r="D101" s="58" t="s">
        <v>382</v>
      </c>
      <c r="E101" s="58" t="s">
        <v>58</v>
      </c>
      <c r="F101" s="62">
        <v>45404</v>
      </c>
      <c r="G101" s="58" t="s">
        <v>88</v>
      </c>
      <c r="H101" s="62">
        <v>45411</v>
      </c>
      <c r="I101" s="62">
        <v>45441</v>
      </c>
      <c r="J101" s="58" t="s">
        <v>93</v>
      </c>
      <c r="K101" s="89" t="s">
        <v>251</v>
      </c>
      <c r="L101" s="62">
        <v>45411</v>
      </c>
      <c r="M101" s="299"/>
      <c r="N101" s="299"/>
    </row>
    <row r="102" spans="1:25" ht="56.25" customHeight="1" x14ac:dyDescent="0.2">
      <c r="A102" s="58">
        <v>96</v>
      </c>
      <c r="B102" s="61" t="s">
        <v>488</v>
      </c>
      <c r="C102" s="92">
        <v>871224451110</v>
      </c>
      <c r="D102" s="61" t="s">
        <v>489</v>
      </c>
      <c r="E102" s="61" t="s">
        <v>58</v>
      </c>
      <c r="F102" s="93">
        <v>45401</v>
      </c>
      <c r="G102" s="61" t="s">
        <v>244</v>
      </c>
      <c r="H102" s="93">
        <v>45411</v>
      </c>
      <c r="I102" s="93">
        <v>45441</v>
      </c>
      <c r="J102" s="61" t="s">
        <v>320</v>
      </c>
      <c r="K102" s="61" t="s">
        <v>246</v>
      </c>
      <c r="L102" s="93">
        <v>45411</v>
      </c>
      <c r="M102" s="299"/>
      <c r="N102" s="299"/>
    </row>
    <row r="103" spans="1:25" ht="65.25" customHeight="1" x14ac:dyDescent="0.2">
      <c r="A103" s="58">
        <v>97</v>
      </c>
      <c r="B103" s="64" t="s">
        <v>491</v>
      </c>
      <c r="C103" s="64">
        <v>751127301876</v>
      </c>
      <c r="D103" s="58" t="s">
        <v>492</v>
      </c>
      <c r="E103" s="58" t="s">
        <v>165</v>
      </c>
      <c r="F103" s="62">
        <v>45404</v>
      </c>
      <c r="G103" s="58" t="s">
        <v>166</v>
      </c>
      <c r="H103" s="62">
        <v>45414</v>
      </c>
      <c r="I103" s="62">
        <v>45432</v>
      </c>
      <c r="J103" s="58" t="s">
        <v>375</v>
      </c>
      <c r="K103" s="58" t="s">
        <v>168</v>
      </c>
      <c r="L103" s="63">
        <v>45414</v>
      </c>
      <c r="M103" s="299"/>
      <c r="N103" s="299"/>
    </row>
    <row r="104" spans="1:25" s="197" customFormat="1" ht="45" x14ac:dyDescent="0.2">
      <c r="A104" s="58">
        <v>98</v>
      </c>
      <c r="B104" s="61" t="s">
        <v>186</v>
      </c>
      <c r="C104" s="92">
        <v>641215301022</v>
      </c>
      <c r="D104" s="61" t="s">
        <v>494</v>
      </c>
      <c r="E104" s="58" t="s">
        <v>58</v>
      </c>
      <c r="F104" s="62">
        <v>45405</v>
      </c>
      <c r="G104" s="58" t="s">
        <v>53</v>
      </c>
      <c r="H104" s="62">
        <v>45416</v>
      </c>
      <c r="I104" s="62">
        <v>45427</v>
      </c>
      <c r="J104" s="58" t="s">
        <v>386</v>
      </c>
      <c r="K104" s="61" t="s">
        <v>241</v>
      </c>
      <c r="L104" s="63">
        <v>45418</v>
      </c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s="217" customFormat="1" ht="45" x14ac:dyDescent="0.2">
      <c r="A105" s="58">
        <v>99</v>
      </c>
      <c r="B105" s="90" t="s">
        <v>306</v>
      </c>
      <c r="C105" s="64" t="s">
        <v>496</v>
      </c>
      <c r="D105" s="90" t="s">
        <v>497</v>
      </c>
      <c r="E105" s="90" t="s">
        <v>75</v>
      </c>
      <c r="F105" s="90" t="s">
        <v>498</v>
      </c>
      <c r="G105" s="90" t="s">
        <v>404</v>
      </c>
      <c r="H105" s="90" t="s">
        <v>499</v>
      </c>
      <c r="I105" s="90" t="s">
        <v>500</v>
      </c>
      <c r="J105" s="90" t="s">
        <v>407</v>
      </c>
      <c r="K105" s="90" t="s">
        <v>408</v>
      </c>
      <c r="L105" s="90" t="s">
        <v>503</v>
      </c>
      <c r="M105" s="216"/>
    </row>
    <row r="106" spans="1:25" ht="45" x14ac:dyDescent="0.2">
      <c r="A106" s="58">
        <v>100</v>
      </c>
      <c r="B106" s="61" t="s">
        <v>504</v>
      </c>
      <c r="C106" s="92">
        <v>820409450750</v>
      </c>
      <c r="D106" s="61" t="s">
        <v>506</v>
      </c>
      <c r="E106" s="58" t="s">
        <v>480</v>
      </c>
      <c r="F106" s="62">
        <v>45404</v>
      </c>
      <c r="G106" s="58" t="s">
        <v>476</v>
      </c>
      <c r="H106" s="62">
        <v>45418</v>
      </c>
      <c r="I106" s="62">
        <v>45450</v>
      </c>
      <c r="J106" s="58" t="s">
        <v>481</v>
      </c>
      <c r="K106" s="61" t="s">
        <v>478</v>
      </c>
      <c r="L106" s="63">
        <v>45418</v>
      </c>
      <c r="M106" s="299"/>
      <c r="N106" s="299"/>
    </row>
    <row r="107" spans="1:25" ht="45" x14ac:dyDescent="0.2">
      <c r="A107" s="58">
        <v>101</v>
      </c>
      <c r="B107" s="79" t="s">
        <v>186</v>
      </c>
      <c r="C107" s="92">
        <v>641215301022</v>
      </c>
      <c r="D107" s="58" t="s">
        <v>494</v>
      </c>
      <c r="E107" s="62" t="s">
        <v>58</v>
      </c>
      <c r="F107" s="94">
        <v>45405</v>
      </c>
      <c r="G107" s="62" t="s">
        <v>53</v>
      </c>
      <c r="H107" s="62">
        <v>45416</v>
      </c>
      <c r="I107" s="58">
        <v>45427</v>
      </c>
      <c r="J107" s="61" t="s">
        <v>386</v>
      </c>
      <c r="K107" s="63" t="s">
        <v>241</v>
      </c>
      <c r="L107" s="63">
        <v>45422</v>
      </c>
      <c r="M107" s="299"/>
      <c r="N107" s="299"/>
    </row>
    <row r="108" spans="1:25" ht="45" x14ac:dyDescent="0.2">
      <c r="A108" s="58">
        <v>102</v>
      </c>
      <c r="B108" s="61" t="s">
        <v>507</v>
      </c>
      <c r="C108" s="92">
        <v>900716302275</v>
      </c>
      <c r="D108" s="61" t="s">
        <v>511</v>
      </c>
      <c r="E108" s="62" t="s">
        <v>58</v>
      </c>
      <c r="F108" s="62">
        <v>45416</v>
      </c>
      <c r="G108" s="58" t="s">
        <v>189</v>
      </c>
      <c r="H108" s="62">
        <v>45418</v>
      </c>
      <c r="I108" s="62">
        <v>45432</v>
      </c>
      <c r="J108" s="58" t="s">
        <v>510</v>
      </c>
      <c r="K108" s="61" t="s">
        <v>188</v>
      </c>
      <c r="L108" s="63">
        <v>45422</v>
      </c>
      <c r="M108" s="299"/>
      <c r="N108" s="299"/>
    </row>
    <row r="109" spans="1:25" ht="60" x14ac:dyDescent="0.2">
      <c r="A109" s="58">
        <v>103</v>
      </c>
      <c r="B109" s="64" t="s">
        <v>512</v>
      </c>
      <c r="C109" s="64">
        <v>831219401734</v>
      </c>
      <c r="D109" s="65" t="s">
        <v>517</v>
      </c>
      <c r="E109" s="66" t="s">
        <v>75</v>
      </c>
      <c r="F109" s="67">
        <v>45391</v>
      </c>
      <c r="G109" s="66" t="s">
        <v>518</v>
      </c>
      <c r="H109" s="67">
        <v>45408</v>
      </c>
      <c r="I109" s="67">
        <v>45441</v>
      </c>
      <c r="J109" s="95" t="s">
        <v>519</v>
      </c>
      <c r="K109" s="66" t="s">
        <v>516</v>
      </c>
      <c r="L109" s="67">
        <v>45422</v>
      </c>
      <c r="M109" s="299"/>
      <c r="N109" s="299"/>
    </row>
    <row r="110" spans="1:25" s="1" customFormat="1" ht="45" x14ac:dyDescent="0.2">
      <c r="A110" s="58">
        <v>104</v>
      </c>
      <c r="B110" s="84" t="s">
        <v>520</v>
      </c>
      <c r="C110" s="84">
        <v>870809350242</v>
      </c>
      <c r="D110" s="66" t="s">
        <v>521</v>
      </c>
      <c r="E110" s="66" t="s">
        <v>58</v>
      </c>
      <c r="F110" s="96">
        <v>45414</v>
      </c>
      <c r="G110" s="66" t="s">
        <v>88</v>
      </c>
      <c r="H110" s="96">
        <v>45425</v>
      </c>
      <c r="I110" s="96">
        <v>45450</v>
      </c>
      <c r="J110" s="66" t="s">
        <v>93</v>
      </c>
      <c r="K110" s="97" t="s">
        <v>251</v>
      </c>
      <c r="L110" s="96">
        <v>45425</v>
      </c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59.25" customHeight="1" x14ac:dyDescent="0.2">
      <c r="A111" s="58">
        <v>105</v>
      </c>
      <c r="B111" s="61" t="s">
        <v>523</v>
      </c>
      <c r="C111" s="92">
        <v>780506303036</v>
      </c>
      <c r="D111" s="61" t="s">
        <v>524</v>
      </c>
      <c r="E111" s="58" t="s">
        <v>58</v>
      </c>
      <c r="F111" s="62">
        <v>45414</v>
      </c>
      <c r="G111" s="58" t="s">
        <v>53</v>
      </c>
      <c r="H111" s="62">
        <v>45425</v>
      </c>
      <c r="I111" s="62">
        <v>45435</v>
      </c>
      <c r="J111" s="58" t="s">
        <v>386</v>
      </c>
      <c r="K111" s="61" t="s">
        <v>241</v>
      </c>
      <c r="L111" s="63">
        <v>45422</v>
      </c>
      <c r="M111" s="299"/>
      <c r="N111" s="299"/>
    </row>
    <row r="112" spans="1:25" ht="59.25" customHeight="1" x14ac:dyDescent="0.2">
      <c r="A112" s="58">
        <v>106</v>
      </c>
      <c r="B112" s="98" t="s">
        <v>540</v>
      </c>
      <c r="C112" s="98">
        <v>810520400131</v>
      </c>
      <c r="D112" s="99" t="s">
        <v>541</v>
      </c>
      <c r="E112" s="100" t="s">
        <v>75</v>
      </c>
      <c r="F112" s="101">
        <v>45407</v>
      </c>
      <c r="G112" s="100" t="s">
        <v>518</v>
      </c>
      <c r="H112" s="101">
        <v>45414</v>
      </c>
      <c r="I112" s="101">
        <v>45443</v>
      </c>
      <c r="J112" s="102" t="s">
        <v>542</v>
      </c>
      <c r="K112" s="100" t="s">
        <v>516</v>
      </c>
      <c r="L112" s="101">
        <v>45414</v>
      </c>
      <c r="M112" s="299"/>
      <c r="N112" s="299"/>
    </row>
    <row r="113" spans="1:26" ht="59.25" customHeight="1" x14ac:dyDescent="0.2">
      <c r="A113" s="58">
        <v>107</v>
      </c>
      <c r="B113" s="64" t="s">
        <v>529</v>
      </c>
      <c r="C113" s="64">
        <v>600126301475</v>
      </c>
      <c r="D113" s="58" t="s">
        <v>530</v>
      </c>
      <c r="E113" s="58" t="s">
        <v>58</v>
      </c>
      <c r="F113" s="62">
        <v>45426</v>
      </c>
      <c r="G113" s="58" t="s">
        <v>88</v>
      </c>
      <c r="H113" s="62">
        <v>45432</v>
      </c>
      <c r="I113" s="62">
        <v>45457</v>
      </c>
      <c r="J113" s="58" t="s">
        <v>93</v>
      </c>
      <c r="K113" s="103" t="s">
        <v>251</v>
      </c>
      <c r="L113" s="62">
        <v>45432</v>
      </c>
      <c r="M113" s="299"/>
      <c r="N113" s="299"/>
    </row>
    <row r="114" spans="1:26" ht="45" x14ac:dyDescent="0.2">
      <c r="A114" s="58">
        <v>108</v>
      </c>
      <c r="B114" s="61" t="s">
        <v>526</v>
      </c>
      <c r="C114" s="92">
        <v>781129450098</v>
      </c>
      <c r="D114" s="61" t="s">
        <v>528</v>
      </c>
      <c r="E114" s="58" t="s">
        <v>58</v>
      </c>
      <c r="F114" s="62">
        <v>45422</v>
      </c>
      <c r="G114" s="58" t="s">
        <v>244</v>
      </c>
      <c r="H114" s="62">
        <v>45433</v>
      </c>
      <c r="I114" s="62">
        <v>45460</v>
      </c>
      <c r="J114" s="58" t="s">
        <v>320</v>
      </c>
      <c r="K114" s="61" t="s">
        <v>246</v>
      </c>
      <c r="L114" s="63">
        <v>45433</v>
      </c>
      <c r="M114" s="299"/>
      <c r="N114" s="299"/>
    </row>
    <row r="115" spans="1:26" ht="63.75" customHeight="1" x14ac:dyDescent="0.2">
      <c r="A115" s="58">
        <v>109</v>
      </c>
      <c r="B115" s="84" t="s">
        <v>532</v>
      </c>
      <c r="C115" s="134" t="s">
        <v>533</v>
      </c>
      <c r="D115" s="66" t="s">
        <v>534</v>
      </c>
      <c r="E115" s="66" t="s">
        <v>75</v>
      </c>
      <c r="F115" s="67">
        <v>45425</v>
      </c>
      <c r="G115" s="66" t="s">
        <v>265</v>
      </c>
      <c r="H115" s="67">
        <f>F115</f>
        <v>45425</v>
      </c>
      <c r="I115" s="67">
        <v>45443</v>
      </c>
      <c r="J115" s="66" t="s">
        <v>266</v>
      </c>
      <c r="K115" s="66" t="s">
        <v>267</v>
      </c>
      <c r="L115" s="67">
        <v>45433</v>
      </c>
      <c r="M115" s="299"/>
      <c r="N115" s="299"/>
    </row>
    <row r="116" spans="1:26" ht="57" customHeight="1" x14ac:dyDescent="0.2">
      <c r="A116" s="58">
        <v>110</v>
      </c>
      <c r="B116" s="61" t="s">
        <v>537</v>
      </c>
      <c r="C116" s="92">
        <v>920501450137</v>
      </c>
      <c r="D116" s="61" t="s">
        <v>538</v>
      </c>
      <c r="E116" s="58" t="s">
        <v>58</v>
      </c>
      <c r="F116" s="62">
        <v>45429</v>
      </c>
      <c r="G116" s="58" t="s">
        <v>244</v>
      </c>
      <c r="H116" s="62">
        <v>45434</v>
      </c>
      <c r="I116" s="62">
        <v>45461</v>
      </c>
      <c r="J116" s="58" t="s">
        <v>320</v>
      </c>
      <c r="K116" s="61" t="s">
        <v>246</v>
      </c>
      <c r="L116" s="63">
        <v>45434</v>
      </c>
      <c r="M116" s="299"/>
      <c r="N116" s="299"/>
    </row>
    <row r="117" spans="1:26" ht="53.25" customHeight="1" x14ac:dyDescent="0.2">
      <c r="A117" s="58">
        <v>111</v>
      </c>
      <c r="B117" s="61" t="s">
        <v>545</v>
      </c>
      <c r="C117" s="92">
        <v>980403300945</v>
      </c>
      <c r="D117" s="61" t="s">
        <v>546</v>
      </c>
      <c r="E117" s="58" t="s">
        <v>58</v>
      </c>
      <c r="F117" s="62">
        <v>45429</v>
      </c>
      <c r="G117" s="58" t="s">
        <v>53</v>
      </c>
      <c r="H117" s="62">
        <v>45434</v>
      </c>
      <c r="I117" s="62">
        <v>45444</v>
      </c>
      <c r="J117" s="58" t="s">
        <v>386</v>
      </c>
      <c r="K117" s="61" t="s">
        <v>241</v>
      </c>
      <c r="L117" s="63">
        <v>45434</v>
      </c>
      <c r="M117" s="299"/>
      <c r="N117" s="299"/>
    </row>
    <row r="118" spans="1:26" s="218" customFormat="1" ht="45" x14ac:dyDescent="0.2">
      <c r="A118" s="58">
        <v>112</v>
      </c>
      <c r="B118" s="61" t="s">
        <v>548</v>
      </c>
      <c r="C118" s="92" t="s">
        <v>549</v>
      </c>
      <c r="D118" s="61" t="s">
        <v>550</v>
      </c>
      <c r="E118" s="58" t="s">
        <v>75</v>
      </c>
      <c r="F118" s="62" t="s">
        <v>551</v>
      </c>
      <c r="G118" s="58" t="s">
        <v>404</v>
      </c>
      <c r="H118" s="62" t="s">
        <v>552</v>
      </c>
      <c r="I118" s="62" t="s">
        <v>553</v>
      </c>
      <c r="J118" s="58" t="s">
        <v>407</v>
      </c>
      <c r="K118" s="61" t="s">
        <v>408</v>
      </c>
      <c r="L118" s="63" t="s">
        <v>552</v>
      </c>
    </row>
    <row r="119" spans="1:26" s="218" customFormat="1" ht="45" x14ac:dyDescent="0.2">
      <c r="A119" s="58">
        <v>113</v>
      </c>
      <c r="B119" s="61" t="s">
        <v>554</v>
      </c>
      <c r="C119" s="92" t="s">
        <v>555</v>
      </c>
      <c r="D119" s="61" t="s">
        <v>556</v>
      </c>
      <c r="E119" s="58" t="s">
        <v>75</v>
      </c>
      <c r="F119" s="62" t="s">
        <v>551</v>
      </c>
      <c r="G119" s="58" t="s">
        <v>404</v>
      </c>
      <c r="H119" s="62" t="s">
        <v>552</v>
      </c>
      <c r="I119" s="62" t="s">
        <v>553</v>
      </c>
      <c r="J119" s="58" t="s">
        <v>557</v>
      </c>
      <c r="K119" s="61" t="s">
        <v>408</v>
      </c>
      <c r="L119" s="63" t="s">
        <v>552</v>
      </c>
    </row>
    <row r="120" spans="1:26" s="187" customFormat="1" ht="77.25" customHeight="1" x14ac:dyDescent="0.2">
      <c r="A120" s="58">
        <v>114</v>
      </c>
      <c r="B120" s="61" t="s">
        <v>564</v>
      </c>
      <c r="C120" s="92">
        <v>880712301378</v>
      </c>
      <c r="D120" s="61" t="s">
        <v>566</v>
      </c>
      <c r="E120" s="58" t="s">
        <v>75</v>
      </c>
      <c r="F120" s="62">
        <v>45425</v>
      </c>
      <c r="G120" s="58" t="s">
        <v>189</v>
      </c>
      <c r="H120" s="62">
        <v>45428</v>
      </c>
      <c r="I120" s="62">
        <v>45442</v>
      </c>
      <c r="J120" s="58" t="s">
        <v>313</v>
      </c>
      <c r="K120" s="61" t="s">
        <v>188</v>
      </c>
      <c r="L120" s="63" t="s">
        <v>1180</v>
      </c>
      <c r="M120" s="188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s="197" customFormat="1" ht="45" x14ac:dyDescent="0.2">
      <c r="A121" s="58">
        <v>115</v>
      </c>
      <c r="B121" s="58" t="s">
        <v>567</v>
      </c>
      <c r="C121" s="64">
        <v>880203302656</v>
      </c>
      <c r="D121" s="58" t="s">
        <v>568</v>
      </c>
      <c r="E121" s="58" t="s">
        <v>75</v>
      </c>
      <c r="F121" s="62">
        <v>45434</v>
      </c>
      <c r="G121" s="58" t="s">
        <v>17</v>
      </c>
      <c r="H121" s="62">
        <v>45436</v>
      </c>
      <c r="I121" s="62">
        <v>45463</v>
      </c>
      <c r="J121" s="58" t="s">
        <v>18</v>
      </c>
      <c r="K121" s="58" t="s">
        <v>19</v>
      </c>
      <c r="L121" s="63" t="s">
        <v>552</v>
      </c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s="197" customFormat="1" ht="45" x14ac:dyDescent="0.2">
      <c r="A122" s="58">
        <v>116</v>
      </c>
      <c r="B122" s="66" t="s">
        <v>262</v>
      </c>
      <c r="C122" s="64" t="s">
        <v>263</v>
      </c>
      <c r="D122" s="58" t="s">
        <v>264</v>
      </c>
      <c r="E122" s="66" t="s">
        <v>75</v>
      </c>
      <c r="F122" s="135">
        <v>45429</v>
      </c>
      <c r="G122" s="66" t="s">
        <v>265</v>
      </c>
      <c r="H122" s="135">
        <v>45436</v>
      </c>
      <c r="I122" s="62">
        <v>45463</v>
      </c>
      <c r="J122" s="66" t="s">
        <v>536</v>
      </c>
      <c r="K122" s="66" t="s">
        <v>267</v>
      </c>
      <c r="L122" s="135">
        <v>45439</v>
      </c>
    </row>
    <row r="123" spans="1:26" s="197" customFormat="1" ht="45" x14ac:dyDescent="0.2">
      <c r="A123" s="58">
        <v>117</v>
      </c>
      <c r="B123" s="86" t="s">
        <v>580</v>
      </c>
      <c r="C123" s="136" t="s">
        <v>573</v>
      </c>
      <c r="D123" s="86" t="s">
        <v>572</v>
      </c>
      <c r="E123" s="87" t="s">
        <v>229</v>
      </c>
      <c r="F123" s="88">
        <v>45434</v>
      </c>
      <c r="G123" s="87" t="s">
        <v>36</v>
      </c>
      <c r="H123" s="88">
        <v>45439</v>
      </c>
      <c r="I123" s="88">
        <v>45470</v>
      </c>
      <c r="J123" s="86" t="s">
        <v>230</v>
      </c>
      <c r="K123" s="70" t="s">
        <v>231</v>
      </c>
      <c r="L123" s="77">
        <v>45440</v>
      </c>
    </row>
    <row r="124" spans="1:26" s="198" customFormat="1" ht="75" x14ac:dyDescent="0.2">
      <c r="A124" s="58">
        <v>118</v>
      </c>
      <c r="B124" s="36" t="s">
        <v>474</v>
      </c>
      <c r="C124" s="137">
        <v>850319402241</v>
      </c>
      <c r="D124" s="36" t="s">
        <v>570</v>
      </c>
      <c r="E124" s="35" t="s">
        <v>58</v>
      </c>
      <c r="F124" s="104">
        <v>45435</v>
      </c>
      <c r="G124" s="35" t="s">
        <v>53</v>
      </c>
      <c r="H124" s="104">
        <v>45440</v>
      </c>
      <c r="I124" s="104">
        <v>45449</v>
      </c>
      <c r="J124" s="35" t="s">
        <v>386</v>
      </c>
      <c r="K124" s="36" t="s">
        <v>241</v>
      </c>
      <c r="L124" s="63">
        <v>45441</v>
      </c>
      <c r="M124" s="304"/>
      <c r="N124" s="304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s="198" customFormat="1" ht="45" x14ac:dyDescent="0.2">
      <c r="A125" s="58">
        <v>119</v>
      </c>
      <c r="B125" s="36" t="s">
        <v>581</v>
      </c>
      <c r="C125" s="137">
        <v>610727400412</v>
      </c>
      <c r="D125" s="36" t="s">
        <v>582</v>
      </c>
      <c r="E125" s="35" t="s">
        <v>58</v>
      </c>
      <c r="F125" s="104">
        <v>45433</v>
      </c>
      <c r="G125" s="35" t="s">
        <v>53</v>
      </c>
      <c r="H125" s="104">
        <v>45440</v>
      </c>
      <c r="I125" s="104">
        <v>45449</v>
      </c>
      <c r="J125" s="35" t="s">
        <v>386</v>
      </c>
      <c r="K125" s="36" t="s">
        <v>241</v>
      </c>
      <c r="L125" s="63">
        <v>45441</v>
      </c>
      <c r="M125" s="304"/>
      <c r="N125" s="304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s="197" customFormat="1" ht="75" x14ac:dyDescent="0.2">
      <c r="A126" s="58">
        <v>120</v>
      </c>
      <c r="B126" s="61" t="s">
        <v>474</v>
      </c>
      <c r="C126" s="92">
        <v>850319402241</v>
      </c>
      <c r="D126" s="61" t="s">
        <v>570</v>
      </c>
      <c r="E126" s="58" t="s">
        <v>58</v>
      </c>
      <c r="F126" s="62">
        <v>45435</v>
      </c>
      <c r="G126" s="58" t="s">
        <v>53</v>
      </c>
      <c r="H126" s="62">
        <v>45440</v>
      </c>
      <c r="I126" s="62">
        <v>45449</v>
      </c>
      <c r="J126" s="58" t="s">
        <v>386</v>
      </c>
      <c r="K126" s="61" t="s">
        <v>241</v>
      </c>
      <c r="L126" s="63">
        <v>45441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45" x14ac:dyDescent="0.2">
      <c r="A127" s="58">
        <v>121</v>
      </c>
      <c r="B127" s="61" t="s">
        <v>575</v>
      </c>
      <c r="C127" s="92">
        <v>710117450027</v>
      </c>
      <c r="D127" s="61" t="s">
        <v>576</v>
      </c>
      <c r="E127" s="58" t="s">
        <v>58</v>
      </c>
      <c r="F127" s="62">
        <v>45406</v>
      </c>
      <c r="G127" s="58" t="s">
        <v>53</v>
      </c>
      <c r="H127" s="62">
        <v>45442</v>
      </c>
      <c r="I127" s="62">
        <v>45453</v>
      </c>
      <c r="J127" s="58" t="s">
        <v>386</v>
      </c>
      <c r="K127" s="61" t="s">
        <v>241</v>
      </c>
      <c r="L127" s="63">
        <v>45443</v>
      </c>
      <c r="M127" s="299"/>
      <c r="N127" s="299"/>
    </row>
    <row r="128" spans="1:26" s="197" customFormat="1" ht="60" x14ac:dyDescent="0.2">
      <c r="A128" s="58">
        <v>122</v>
      </c>
      <c r="B128" s="61" t="s">
        <v>578</v>
      </c>
      <c r="C128" s="92">
        <v>861123302165</v>
      </c>
      <c r="D128" s="61" t="s">
        <v>579</v>
      </c>
      <c r="E128" s="58" t="s">
        <v>58</v>
      </c>
      <c r="F128" s="62">
        <v>45432</v>
      </c>
      <c r="G128" s="58" t="s">
        <v>189</v>
      </c>
      <c r="H128" s="62">
        <v>45440</v>
      </c>
      <c r="I128" s="62">
        <v>45453</v>
      </c>
      <c r="J128" s="58" t="s">
        <v>311</v>
      </c>
      <c r="K128" s="61" t="s">
        <v>188</v>
      </c>
      <c r="L128" s="63">
        <v>45442</v>
      </c>
      <c r="M128" s="28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48.75" customHeight="1" x14ac:dyDescent="0.2">
      <c r="A129" s="58">
        <v>123</v>
      </c>
      <c r="B129" s="105" t="s">
        <v>584</v>
      </c>
      <c r="C129" s="37">
        <v>701124300717</v>
      </c>
      <c r="D129" s="105" t="s">
        <v>585</v>
      </c>
      <c r="E129" s="58" t="s">
        <v>58</v>
      </c>
      <c r="F129" s="106">
        <v>45441</v>
      </c>
      <c r="G129" s="105" t="s">
        <v>294</v>
      </c>
      <c r="H129" s="106">
        <v>45446</v>
      </c>
      <c r="I129" s="106">
        <v>45476</v>
      </c>
      <c r="J129" s="105" t="s">
        <v>298</v>
      </c>
      <c r="K129" s="107" t="s">
        <v>296</v>
      </c>
      <c r="L129" s="108">
        <v>45446</v>
      </c>
      <c r="M129" s="299"/>
      <c r="N129" s="299"/>
    </row>
    <row r="130" spans="1:26" ht="45" x14ac:dyDescent="0.2">
      <c r="A130" s="58">
        <v>124</v>
      </c>
      <c r="B130" s="219" t="s">
        <v>587</v>
      </c>
      <c r="C130" s="109" t="s">
        <v>588</v>
      </c>
      <c r="D130" s="110" t="s">
        <v>589</v>
      </c>
      <c r="E130" s="58" t="s">
        <v>58</v>
      </c>
      <c r="F130" s="108">
        <v>45442</v>
      </c>
      <c r="G130" s="108" t="s">
        <v>42</v>
      </c>
      <c r="H130" s="108">
        <v>45449</v>
      </c>
      <c r="I130" s="108">
        <v>45479</v>
      </c>
      <c r="J130" s="110" t="s">
        <v>590</v>
      </c>
      <c r="K130" s="110" t="s">
        <v>591</v>
      </c>
      <c r="L130" s="108">
        <v>45449</v>
      </c>
      <c r="M130" s="299"/>
      <c r="N130" s="298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</row>
    <row r="131" spans="1:26" s="198" customFormat="1" ht="45" x14ac:dyDescent="0.2">
      <c r="A131" s="58">
        <v>125</v>
      </c>
      <c r="B131" s="37" t="s">
        <v>594</v>
      </c>
      <c r="C131" s="37">
        <v>751105302888</v>
      </c>
      <c r="D131" s="44" t="s">
        <v>596</v>
      </c>
      <c r="E131" s="35" t="s">
        <v>58</v>
      </c>
      <c r="F131" s="45">
        <v>45446</v>
      </c>
      <c r="G131" s="35" t="s">
        <v>88</v>
      </c>
      <c r="H131" s="45">
        <v>45449</v>
      </c>
      <c r="I131" s="45">
        <v>45476</v>
      </c>
      <c r="J131" s="35" t="s">
        <v>93</v>
      </c>
      <c r="K131" s="59" t="s">
        <v>251</v>
      </c>
      <c r="L131" s="45">
        <v>45449</v>
      </c>
      <c r="M131" s="304"/>
      <c r="N131" s="304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s="198" customFormat="1" ht="45" x14ac:dyDescent="0.2">
      <c r="A132" s="58">
        <v>126</v>
      </c>
      <c r="B132" s="37" t="s">
        <v>80</v>
      </c>
      <c r="C132" s="37">
        <v>680912301393</v>
      </c>
      <c r="D132" s="45" t="s">
        <v>81</v>
      </c>
      <c r="E132" s="104" t="s">
        <v>58</v>
      </c>
      <c r="F132" s="104">
        <v>45441</v>
      </c>
      <c r="G132" s="35" t="s">
        <v>82</v>
      </c>
      <c r="H132" s="104">
        <v>45449</v>
      </c>
      <c r="I132" s="104">
        <v>45477</v>
      </c>
      <c r="J132" s="104" t="s">
        <v>83</v>
      </c>
      <c r="K132" s="104" t="s">
        <v>197</v>
      </c>
      <c r="L132" s="111">
        <v>45450</v>
      </c>
      <c r="M132" s="304"/>
      <c r="N132" s="30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s="198" customFormat="1" ht="45" x14ac:dyDescent="0.2">
      <c r="A133" s="58">
        <v>127</v>
      </c>
      <c r="B133" s="36" t="s">
        <v>597</v>
      </c>
      <c r="C133" s="137">
        <v>780120300846</v>
      </c>
      <c r="D133" s="36" t="s">
        <v>598</v>
      </c>
      <c r="E133" s="35" t="s">
        <v>58</v>
      </c>
      <c r="F133" s="104">
        <v>45439</v>
      </c>
      <c r="G133" s="35" t="s">
        <v>189</v>
      </c>
      <c r="H133" s="104">
        <v>45447</v>
      </c>
      <c r="I133" s="104">
        <v>45460</v>
      </c>
      <c r="J133" s="35" t="s">
        <v>599</v>
      </c>
      <c r="K133" s="36" t="s">
        <v>600</v>
      </c>
      <c r="L133" s="111">
        <v>45454</v>
      </c>
      <c r="M133" s="304"/>
      <c r="N133" s="30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s="198" customFormat="1" ht="45" x14ac:dyDescent="0.2">
      <c r="A134" s="58">
        <v>128</v>
      </c>
      <c r="B134" s="36" t="s">
        <v>601</v>
      </c>
      <c r="C134" s="137">
        <v>911016302373</v>
      </c>
      <c r="D134" s="36" t="s">
        <v>602</v>
      </c>
      <c r="E134" s="35" t="s">
        <v>603</v>
      </c>
      <c r="F134" s="104">
        <v>45455</v>
      </c>
      <c r="G134" s="35" t="s">
        <v>604</v>
      </c>
      <c r="H134" s="104">
        <v>45456</v>
      </c>
      <c r="I134" s="104">
        <v>45488</v>
      </c>
      <c r="J134" s="35" t="s">
        <v>605</v>
      </c>
      <c r="K134" s="36" t="s">
        <v>606</v>
      </c>
      <c r="L134" s="111">
        <v>45460</v>
      </c>
    </row>
    <row r="135" spans="1:26" s="198" customFormat="1" ht="45" x14ac:dyDescent="0.2">
      <c r="A135" s="58">
        <v>129</v>
      </c>
      <c r="B135" s="104" t="s">
        <v>612</v>
      </c>
      <c r="C135" s="37">
        <v>571107301713</v>
      </c>
      <c r="D135" s="35" t="s">
        <v>610</v>
      </c>
      <c r="E135" s="35" t="s">
        <v>58</v>
      </c>
      <c r="F135" s="45">
        <v>45453</v>
      </c>
      <c r="G135" s="35" t="s">
        <v>17</v>
      </c>
      <c r="H135" s="104">
        <v>45462</v>
      </c>
      <c r="I135" s="104">
        <v>45490</v>
      </c>
      <c r="J135" s="35" t="s">
        <v>18</v>
      </c>
      <c r="K135" s="35" t="s">
        <v>19</v>
      </c>
      <c r="L135" s="111">
        <v>45462</v>
      </c>
      <c r="M135" s="304"/>
      <c r="N135" s="30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s="211" customFormat="1" ht="45" x14ac:dyDescent="0.2">
      <c r="A136" s="58">
        <v>130</v>
      </c>
      <c r="B136" s="112" t="s">
        <v>645</v>
      </c>
      <c r="C136" s="112">
        <v>690801300402</v>
      </c>
      <c r="D136" s="113" t="s">
        <v>650</v>
      </c>
      <c r="E136" s="105" t="s">
        <v>195</v>
      </c>
      <c r="F136" s="106">
        <v>45456</v>
      </c>
      <c r="G136" s="105" t="s">
        <v>647</v>
      </c>
      <c r="H136" s="106">
        <v>45462</v>
      </c>
      <c r="I136" s="106">
        <v>45491</v>
      </c>
      <c r="J136" s="114" t="s">
        <v>651</v>
      </c>
      <c r="K136" s="105" t="s">
        <v>649</v>
      </c>
      <c r="L136" s="106">
        <v>45463</v>
      </c>
    </row>
    <row r="137" spans="1:26" s="220" customFormat="1" ht="45" x14ac:dyDescent="0.2">
      <c r="A137" s="58">
        <v>131</v>
      </c>
      <c r="B137" s="36" t="s">
        <v>613</v>
      </c>
      <c r="C137" s="137">
        <v>880422303378</v>
      </c>
      <c r="D137" s="36" t="s">
        <v>614</v>
      </c>
      <c r="E137" s="35" t="s">
        <v>58</v>
      </c>
      <c r="F137" s="104">
        <v>45461</v>
      </c>
      <c r="G137" s="35" t="s">
        <v>244</v>
      </c>
      <c r="H137" s="104">
        <v>45461</v>
      </c>
      <c r="I137" s="104">
        <v>45489</v>
      </c>
      <c r="J137" s="35" t="s">
        <v>320</v>
      </c>
      <c r="K137" s="36" t="s">
        <v>246</v>
      </c>
      <c r="L137" s="104">
        <v>45467</v>
      </c>
      <c r="M137" s="47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</row>
    <row r="138" spans="1:26" s="211" customFormat="1" ht="58.5" customHeight="1" x14ac:dyDescent="0.2">
      <c r="A138" s="58">
        <v>132</v>
      </c>
      <c r="B138" s="105" t="s">
        <v>616</v>
      </c>
      <c r="C138" s="115" t="s">
        <v>617</v>
      </c>
      <c r="D138" s="105" t="s">
        <v>618</v>
      </c>
      <c r="E138" s="105" t="s">
        <v>195</v>
      </c>
      <c r="F138" s="106">
        <v>45462</v>
      </c>
      <c r="G138" s="105" t="s">
        <v>97</v>
      </c>
      <c r="H138" s="106">
        <v>45467</v>
      </c>
      <c r="I138" s="106">
        <v>45497</v>
      </c>
      <c r="J138" s="105" t="s">
        <v>98</v>
      </c>
      <c r="K138" s="107" t="s">
        <v>99</v>
      </c>
      <c r="L138" s="108">
        <v>45467</v>
      </c>
    </row>
    <row r="139" spans="1:26" ht="51" customHeight="1" x14ac:dyDescent="0.2">
      <c r="A139" s="58">
        <v>133</v>
      </c>
      <c r="B139" s="219" t="s">
        <v>620</v>
      </c>
      <c r="C139" s="109" t="s">
        <v>621</v>
      </c>
      <c r="D139" s="110" t="s">
        <v>622</v>
      </c>
      <c r="E139" s="110" t="s">
        <v>75</v>
      </c>
      <c r="F139" s="108">
        <v>45455</v>
      </c>
      <c r="G139" s="108" t="s">
        <v>42</v>
      </c>
      <c r="H139" s="108">
        <v>45468</v>
      </c>
      <c r="I139" s="108">
        <v>45496</v>
      </c>
      <c r="J139" s="110" t="s">
        <v>590</v>
      </c>
      <c r="K139" s="110" t="s">
        <v>591</v>
      </c>
      <c r="L139" s="108">
        <v>45467</v>
      </c>
      <c r="M139" s="299"/>
      <c r="N139" s="299"/>
    </row>
    <row r="140" spans="1:26" s="199" customFormat="1" ht="81.75" customHeight="1" x14ac:dyDescent="0.2">
      <c r="A140" s="58">
        <v>134</v>
      </c>
      <c r="B140" s="36" t="s">
        <v>652</v>
      </c>
      <c r="C140" s="138">
        <v>770922350206</v>
      </c>
      <c r="D140" s="36" t="s">
        <v>653</v>
      </c>
      <c r="E140" s="35" t="s">
        <v>480</v>
      </c>
      <c r="F140" s="104">
        <v>45453</v>
      </c>
      <c r="G140" s="35" t="s">
        <v>476</v>
      </c>
      <c r="H140" s="104">
        <v>45469</v>
      </c>
      <c r="I140" s="104">
        <v>45499</v>
      </c>
      <c r="J140" s="35" t="s">
        <v>481</v>
      </c>
      <c r="K140" s="36" t="s">
        <v>478</v>
      </c>
      <c r="L140" s="111">
        <v>45470</v>
      </c>
    </row>
    <row r="141" spans="1:26" ht="53.25" customHeight="1" x14ac:dyDescent="0.2">
      <c r="A141" s="58">
        <v>135</v>
      </c>
      <c r="B141" s="61" t="s">
        <v>625</v>
      </c>
      <c r="C141" s="79">
        <v>880511401679</v>
      </c>
      <c r="D141" s="61" t="s">
        <v>626</v>
      </c>
      <c r="E141" s="58" t="s">
        <v>129</v>
      </c>
      <c r="F141" s="62">
        <v>45468</v>
      </c>
      <c r="G141" s="58" t="s">
        <v>627</v>
      </c>
      <c r="H141" s="62">
        <v>45470</v>
      </c>
      <c r="I141" s="62">
        <v>45500</v>
      </c>
      <c r="J141" s="58" t="s">
        <v>628</v>
      </c>
      <c r="K141" s="61" t="s">
        <v>629</v>
      </c>
      <c r="L141" s="62">
        <v>45470</v>
      </c>
      <c r="M141" s="299"/>
      <c r="N141" s="299"/>
    </row>
    <row r="142" spans="1:26" ht="48.75" customHeight="1" x14ac:dyDescent="0.2">
      <c r="A142" s="58">
        <v>136</v>
      </c>
      <c r="B142" s="116" t="s">
        <v>635</v>
      </c>
      <c r="C142" s="139">
        <v>820601450714</v>
      </c>
      <c r="D142" s="116" t="s">
        <v>636</v>
      </c>
      <c r="E142" s="117" t="s">
        <v>58</v>
      </c>
      <c r="F142" s="118">
        <v>45468</v>
      </c>
      <c r="G142" s="117" t="s">
        <v>244</v>
      </c>
      <c r="H142" s="118">
        <v>45471</v>
      </c>
      <c r="I142" s="118">
        <v>45495</v>
      </c>
      <c r="J142" s="117" t="s">
        <v>320</v>
      </c>
      <c r="K142" s="116" t="s">
        <v>246</v>
      </c>
      <c r="L142" s="118">
        <v>45471</v>
      </c>
      <c r="M142" s="299"/>
      <c r="N142" s="299"/>
    </row>
    <row r="143" spans="1:26" ht="57.75" customHeight="1" x14ac:dyDescent="0.2">
      <c r="A143" s="58">
        <v>137</v>
      </c>
      <c r="B143" s="110" t="s">
        <v>638</v>
      </c>
      <c r="C143" s="109" t="s">
        <v>639</v>
      </c>
      <c r="D143" s="105" t="s">
        <v>640</v>
      </c>
      <c r="E143" s="35" t="s">
        <v>229</v>
      </c>
      <c r="F143" s="106">
        <v>45468</v>
      </c>
      <c r="G143" s="35" t="s">
        <v>36</v>
      </c>
      <c r="H143" s="106">
        <v>45471</v>
      </c>
      <c r="I143" s="106">
        <v>45501</v>
      </c>
      <c r="J143" s="105" t="s">
        <v>230</v>
      </c>
      <c r="K143" s="107" t="s">
        <v>231</v>
      </c>
      <c r="L143" s="118">
        <v>45471</v>
      </c>
      <c r="M143" s="299"/>
      <c r="N143" s="299"/>
    </row>
    <row r="144" spans="1:26" ht="60.75" customHeight="1" x14ac:dyDescent="0.2">
      <c r="A144" s="58">
        <v>138</v>
      </c>
      <c r="B144" s="37" t="s">
        <v>642</v>
      </c>
      <c r="C144" s="37">
        <v>880909451123</v>
      </c>
      <c r="D144" s="44" t="s">
        <v>643</v>
      </c>
      <c r="E144" s="35" t="s">
        <v>58</v>
      </c>
      <c r="F144" s="45">
        <v>45462</v>
      </c>
      <c r="G144" s="35" t="s">
        <v>88</v>
      </c>
      <c r="H144" s="45">
        <v>45471</v>
      </c>
      <c r="I144" s="45">
        <v>45502</v>
      </c>
      <c r="J144" s="35" t="s">
        <v>93</v>
      </c>
      <c r="K144" s="59" t="s">
        <v>251</v>
      </c>
      <c r="L144" s="45">
        <v>45471</v>
      </c>
      <c r="M144" s="299"/>
      <c r="N144" s="299"/>
    </row>
    <row r="145" spans="1:296" s="198" customFormat="1" ht="45" x14ac:dyDescent="0.2">
      <c r="A145" s="58">
        <v>139</v>
      </c>
      <c r="B145" s="36" t="s">
        <v>655</v>
      </c>
      <c r="C145" s="137">
        <v>790126401528</v>
      </c>
      <c r="D145" s="36" t="s">
        <v>656</v>
      </c>
      <c r="E145" s="35" t="s">
        <v>58</v>
      </c>
      <c r="F145" s="104">
        <v>45467</v>
      </c>
      <c r="G145" s="35" t="s">
        <v>53</v>
      </c>
      <c r="H145" s="104">
        <v>45471</v>
      </c>
      <c r="I145" s="104">
        <v>45483</v>
      </c>
      <c r="J145" s="35" t="s">
        <v>386</v>
      </c>
      <c r="K145" s="36" t="s">
        <v>241</v>
      </c>
      <c r="L145" s="451">
        <v>45471</v>
      </c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  <c r="BI145" s="199"/>
      <c r="BJ145" s="199"/>
      <c r="BK145" s="199"/>
      <c r="BL145" s="199"/>
      <c r="BM145" s="199"/>
      <c r="BN145" s="199"/>
      <c r="BO145" s="199"/>
      <c r="BP145" s="199"/>
      <c r="BQ145" s="199"/>
      <c r="BR145" s="199"/>
      <c r="BS145" s="199"/>
      <c r="BT145" s="199"/>
      <c r="BU145" s="199"/>
      <c r="BV145" s="199"/>
      <c r="BW145" s="199"/>
      <c r="BX145" s="199"/>
      <c r="BY145" s="199"/>
      <c r="BZ145" s="199"/>
      <c r="CA145" s="199"/>
      <c r="CB145" s="199"/>
      <c r="CC145" s="199"/>
      <c r="CD145" s="199"/>
      <c r="CE145" s="199"/>
      <c r="CF145" s="199"/>
      <c r="CG145" s="199"/>
      <c r="CH145" s="199"/>
      <c r="CI145" s="199"/>
      <c r="CJ145" s="199"/>
      <c r="CK145" s="199"/>
      <c r="CL145" s="199"/>
      <c r="CM145" s="199"/>
      <c r="CN145" s="199"/>
      <c r="CO145" s="199"/>
      <c r="CP145" s="199"/>
      <c r="CQ145" s="199"/>
      <c r="CR145" s="199"/>
      <c r="CS145" s="199"/>
      <c r="CT145" s="199"/>
      <c r="CU145" s="199"/>
      <c r="CV145" s="199"/>
      <c r="CW145" s="199"/>
      <c r="CX145" s="199"/>
      <c r="CY145" s="199"/>
      <c r="CZ145" s="199"/>
      <c r="DA145" s="199"/>
      <c r="DB145" s="199"/>
      <c r="DC145" s="199"/>
      <c r="DD145" s="199"/>
      <c r="DE145" s="199"/>
      <c r="DF145" s="199"/>
      <c r="DG145" s="199"/>
      <c r="DH145" s="199"/>
      <c r="DI145" s="199"/>
      <c r="DJ145" s="199"/>
      <c r="DK145" s="199"/>
      <c r="DL145" s="199"/>
      <c r="DM145" s="199"/>
      <c r="DN145" s="199"/>
      <c r="DO145" s="199"/>
      <c r="DP145" s="199"/>
      <c r="DQ145" s="199"/>
      <c r="DR145" s="199"/>
      <c r="DS145" s="199"/>
      <c r="DT145" s="199"/>
      <c r="DU145" s="199"/>
      <c r="DV145" s="199"/>
      <c r="DW145" s="199"/>
      <c r="DX145" s="199"/>
      <c r="DY145" s="199"/>
      <c r="DZ145" s="199"/>
      <c r="EA145" s="199"/>
      <c r="EB145" s="199"/>
      <c r="EC145" s="199"/>
      <c r="ED145" s="199"/>
      <c r="EE145" s="199"/>
      <c r="EF145" s="199"/>
      <c r="EG145" s="199"/>
      <c r="EH145" s="199"/>
      <c r="EI145" s="199"/>
      <c r="EJ145" s="199"/>
      <c r="EK145" s="199"/>
      <c r="EL145" s="199"/>
      <c r="EM145" s="199"/>
      <c r="EN145" s="199"/>
      <c r="EO145" s="199"/>
      <c r="EP145" s="199"/>
      <c r="EQ145" s="199"/>
      <c r="ER145" s="199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/>
      <c r="FG145" s="199"/>
      <c r="FH145" s="199"/>
      <c r="FI145" s="199"/>
      <c r="FJ145" s="199"/>
      <c r="FK145" s="199"/>
      <c r="FL145" s="199"/>
      <c r="FM145" s="199"/>
      <c r="FN145" s="199"/>
      <c r="FO145" s="199"/>
      <c r="FP145" s="199"/>
      <c r="FQ145" s="199"/>
      <c r="FR145" s="199"/>
      <c r="FS145" s="199"/>
      <c r="FT145" s="199"/>
      <c r="FU145" s="199"/>
      <c r="FV145" s="199"/>
      <c r="FW145" s="199"/>
      <c r="FX145" s="199"/>
      <c r="FY145" s="199"/>
      <c r="FZ145" s="199"/>
      <c r="GA145" s="199"/>
      <c r="GB145" s="199"/>
      <c r="GC145" s="199"/>
      <c r="GD145" s="199"/>
      <c r="GE145" s="199"/>
      <c r="GF145" s="199"/>
      <c r="GG145" s="199"/>
      <c r="GH145" s="199"/>
      <c r="GI145" s="199"/>
      <c r="GJ145" s="199"/>
      <c r="GK145" s="199"/>
      <c r="GL145" s="199"/>
      <c r="GM145" s="199"/>
      <c r="GN145" s="199"/>
      <c r="GO145" s="199"/>
      <c r="GP145" s="199"/>
      <c r="GQ145" s="199"/>
      <c r="GR145" s="199"/>
      <c r="GS145" s="199"/>
      <c r="GT145" s="199"/>
      <c r="GU145" s="199"/>
      <c r="GV145" s="199"/>
      <c r="GW145" s="199"/>
      <c r="GX145" s="199"/>
      <c r="GY145" s="199"/>
      <c r="GZ145" s="199"/>
      <c r="HA145" s="199"/>
      <c r="HB145" s="199"/>
      <c r="HC145" s="199"/>
      <c r="HD145" s="199"/>
      <c r="HE145" s="199"/>
      <c r="HF145" s="199"/>
      <c r="HG145" s="199"/>
      <c r="HH145" s="199"/>
      <c r="HI145" s="199"/>
      <c r="HJ145" s="199"/>
      <c r="HK145" s="199"/>
      <c r="HL145" s="199"/>
      <c r="HM145" s="199"/>
      <c r="HN145" s="199"/>
      <c r="HO145" s="199"/>
      <c r="HP145" s="199"/>
      <c r="HQ145" s="199"/>
      <c r="HR145" s="199"/>
      <c r="HS145" s="199"/>
      <c r="HT145" s="199"/>
      <c r="HU145" s="199"/>
      <c r="HV145" s="199"/>
      <c r="HW145" s="199"/>
      <c r="HX145" s="199"/>
      <c r="HY145" s="199"/>
      <c r="HZ145" s="199"/>
      <c r="IA145" s="199"/>
      <c r="IB145" s="199"/>
      <c r="IC145" s="199"/>
      <c r="ID145" s="199"/>
      <c r="IE145" s="199"/>
      <c r="IF145" s="199"/>
      <c r="IG145" s="199"/>
      <c r="IH145" s="199"/>
      <c r="II145" s="199"/>
      <c r="IJ145" s="199"/>
      <c r="IK145" s="199"/>
      <c r="IL145" s="199"/>
      <c r="IM145" s="199"/>
      <c r="IN145" s="199"/>
      <c r="IO145" s="199"/>
      <c r="IP145" s="199"/>
      <c r="IQ145" s="199"/>
      <c r="IR145" s="199"/>
      <c r="IS145" s="199"/>
      <c r="IT145" s="199"/>
      <c r="IU145" s="199"/>
      <c r="IV145" s="199"/>
      <c r="IW145" s="199"/>
      <c r="IX145" s="199"/>
      <c r="IY145" s="199"/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199"/>
      <c r="JQ145" s="199"/>
      <c r="JR145" s="199"/>
      <c r="JS145" s="199"/>
      <c r="JT145" s="199"/>
      <c r="JU145" s="199"/>
      <c r="JV145" s="199"/>
      <c r="JW145" s="199"/>
      <c r="JX145" s="199"/>
      <c r="JY145" s="199"/>
      <c r="JZ145" s="199"/>
      <c r="KA145" s="199"/>
      <c r="KB145" s="199"/>
      <c r="KC145" s="199"/>
      <c r="KD145" s="199"/>
      <c r="KE145" s="199"/>
      <c r="KF145" s="199"/>
      <c r="KG145" s="199"/>
      <c r="KH145" s="199"/>
      <c r="KI145" s="199"/>
    </row>
    <row r="146" spans="1:296" s="221" customFormat="1" ht="45" x14ac:dyDescent="0.2">
      <c r="A146" s="58">
        <v>140</v>
      </c>
      <c r="B146" s="36" t="s">
        <v>635</v>
      </c>
      <c r="C146" s="137">
        <v>820601450714</v>
      </c>
      <c r="D146" s="36" t="s">
        <v>636</v>
      </c>
      <c r="E146" s="35" t="s">
        <v>58</v>
      </c>
      <c r="F146" s="104">
        <v>45468</v>
      </c>
      <c r="G146" s="35" t="s">
        <v>244</v>
      </c>
      <c r="H146" s="104">
        <v>45471</v>
      </c>
      <c r="I146" s="104">
        <v>45495</v>
      </c>
      <c r="J146" s="35" t="s">
        <v>320</v>
      </c>
      <c r="K146" s="36" t="s">
        <v>246</v>
      </c>
      <c r="L146" s="452">
        <v>45471</v>
      </c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  <c r="BI146" s="199"/>
      <c r="BJ146" s="199"/>
      <c r="BK146" s="199"/>
      <c r="BL146" s="199"/>
      <c r="BM146" s="199"/>
      <c r="BN146" s="199"/>
      <c r="BO146" s="199"/>
      <c r="BP146" s="199"/>
      <c r="BQ146" s="199"/>
      <c r="BR146" s="199"/>
      <c r="BS146" s="199"/>
      <c r="BT146" s="199"/>
      <c r="BU146" s="199"/>
      <c r="BV146" s="199"/>
      <c r="BW146" s="199"/>
      <c r="BX146" s="199"/>
      <c r="BY146" s="199"/>
      <c r="BZ146" s="199"/>
      <c r="CA146" s="199"/>
      <c r="CB146" s="199"/>
      <c r="CC146" s="199"/>
      <c r="CD146" s="199"/>
      <c r="CE146" s="199"/>
      <c r="CF146" s="199"/>
      <c r="CG146" s="199"/>
      <c r="CH146" s="199"/>
      <c r="CI146" s="199"/>
      <c r="CJ146" s="199"/>
      <c r="CK146" s="199"/>
      <c r="CL146" s="199"/>
      <c r="CM146" s="199"/>
      <c r="CN146" s="199"/>
      <c r="CO146" s="199"/>
      <c r="CP146" s="199"/>
      <c r="CQ146" s="199"/>
      <c r="CR146" s="199"/>
      <c r="CS146" s="199"/>
      <c r="CT146" s="199"/>
      <c r="CU146" s="199"/>
      <c r="CV146" s="199"/>
      <c r="CW146" s="199"/>
      <c r="CX146" s="199"/>
      <c r="CY146" s="199"/>
      <c r="CZ146" s="199"/>
      <c r="DA146" s="199"/>
      <c r="DB146" s="199"/>
      <c r="DC146" s="199"/>
      <c r="DD146" s="199"/>
      <c r="DE146" s="199"/>
      <c r="DF146" s="199"/>
      <c r="DG146" s="199"/>
      <c r="DH146" s="199"/>
      <c r="DI146" s="199"/>
      <c r="DJ146" s="199"/>
      <c r="DK146" s="199"/>
      <c r="DL146" s="199"/>
      <c r="DM146" s="199"/>
      <c r="DN146" s="199"/>
      <c r="DO146" s="199"/>
      <c r="DP146" s="199"/>
      <c r="DQ146" s="199"/>
      <c r="DR146" s="199"/>
      <c r="DS146" s="199"/>
      <c r="DT146" s="199"/>
      <c r="DU146" s="199"/>
      <c r="DV146" s="199"/>
      <c r="DW146" s="199"/>
      <c r="DX146" s="199"/>
      <c r="DY146" s="199"/>
      <c r="DZ146" s="199"/>
      <c r="EA146" s="199"/>
      <c r="EB146" s="199"/>
      <c r="EC146" s="199"/>
      <c r="ED146" s="199"/>
      <c r="EE146" s="199"/>
      <c r="EF146" s="199"/>
      <c r="EG146" s="199"/>
      <c r="EH146" s="199"/>
      <c r="EI146" s="199"/>
      <c r="EJ146" s="199"/>
      <c r="EK146" s="199"/>
      <c r="EL146" s="199"/>
      <c r="EM146" s="199"/>
      <c r="EN146" s="199"/>
      <c r="EO146" s="199"/>
      <c r="EP146" s="199"/>
      <c r="EQ146" s="199"/>
      <c r="ER146" s="199"/>
      <c r="ES146" s="199"/>
      <c r="ET146" s="199"/>
      <c r="EU146" s="199"/>
      <c r="EV146" s="199"/>
      <c r="EW146" s="199"/>
      <c r="EX146" s="199"/>
      <c r="EY146" s="199"/>
      <c r="EZ146" s="199"/>
      <c r="FA146" s="199"/>
      <c r="FB146" s="199"/>
      <c r="FC146" s="199"/>
      <c r="FD146" s="199"/>
      <c r="FE146" s="199"/>
      <c r="FF146" s="199"/>
      <c r="FG146" s="199"/>
      <c r="FH146" s="199"/>
      <c r="FI146" s="199"/>
      <c r="FJ146" s="199"/>
      <c r="FK146" s="199"/>
      <c r="FL146" s="199"/>
      <c r="FM146" s="199"/>
      <c r="FN146" s="199"/>
      <c r="FO146" s="199"/>
      <c r="FP146" s="199"/>
      <c r="FQ146" s="199"/>
      <c r="FR146" s="199"/>
      <c r="FS146" s="199"/>
      <c r="FT146" s="199"/>
      <c r="FU146" s="199"/>
      <c r="FV146" s="199"/>
      <c r="FW146" s="199"/>
      <c r="FX146" s="199"/>
      <c r="FY146" s="199"/>
      <c r="FZ146" s="199"/>
      <c r="GA146" s="199"/>
      <c r="GB146" s="199"/>
      <c r="GC146" s="199"/>
      <c r="GD146" s="199"/>
      <c r="GE146" s="199"/>
      <c r="GF146" s="199"/>
      <c r="GG146" s="199"/>
      <c r="GH146" s="199"/>
      <c r="GI146" s="199"/>
      <c r="GJ146" s="199"/>
      <c r="GK146" s="199"/>
      <c r="GL146" s="199"/>
      <c r="GM146" s="199"/>
      <c r="GN146" s="199"/>
      <c r="GO146" s="199"/>
      <c r="GP146" s="199"/>
      <c r="GQ146" s="199"/>
      <c r="GR146" s="199"/>
      <c r="GS146" s="199"/>
      <c r="GT146" s="199"/>
      <c r="GU146" s="199"/>
      <c r="GV146" s="199"/>
      <c r="GW146" s="199"/>
      <c r="GX146" s="199"/>
      <c r="GY146" s="199"/>
      <c r="GZ146" s="199"/>
      <c r="HA146" s="199"/>
      <c r="HB146" s="199"/>
      <c r="HC146" s="199"/>
      <c r="HD146" s="199"/>
      <c r="HE146" s="199"/>
      <c r="HF146" s="199"/>
      <c r="HG146" s="199"/>
      <c r="HH146" s="199"/>
      <c r="HI146" s="199"/>
      <c r="HJ146" s="199"/>
      <c r="HK146" s="199"/>
      <c r="HL146" s="199"/>
      <c r="HM146" s="199"/>
      <c r="HN146" s="199"/>
      <c r="HO146" s="199"/>
      <c r="HP146" s="199"/>
      <c r="HQ146" s="199"/>
      <c r="HR146" s="199"/>
      <c r="HS146" s="199"/>
      <c r="HT146" s="199"/>
      <c r="HU146" s="199"/>
      <c r="HV146" s="199"/>
      <c r="HW146" s="199"/>
      <c r="HX146" s="199"/>
      <c r="HY146" s="199"/>
      <c r="HZ146" s="199"/>
      <c r="IA146" s="199"/>
      <c r="IB146" s="199"/>
      <c r="IC146" s="199"/>
      <c r="ID146" s="199"/>
      <c r="IE146" s="199"/>
      <c r="IF146" s="199"/>
      <c r="IG146" s="199"/>
      <c r="IH146" s="199"/>
      <c r="II146" s="199"/>
      <c r="IJ146" s="199"/>
      <c r="IK146" s="199"/>
      <c r="IL146" s="199"/>
      <c r="IM146" s="199"/>
      <c r="IN146" s="199"/>
      <c r="IO146" s="199"/>
      <c r="IP146" s="199"/>
      <c r="IQ146" s="199"/>
      <c r="IR146" s="199"/>
      <c r="IS146" s="199"/>
      <c r="IT146" s="199"/>
      <c r="IU146" s="199"/>
      <c r="IV146" s="199"/>
      <c r="IW146" s="199"/>
      <c r="IX146" s="199"/>
      <c r="IY146" s="199"/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199"/>
      <c r="JQ146" s="199"/>
      <c r="JR146" s="199"/>
      <c r="JS146" s="199"/>
      <c r="JT146" s="199"/>
      <c r="JU146" s="199"/>
      <c r="JV146" s="199"/>
      <c r="JW146" s="199"/>
      <c r="JX146" s="199"/>
      <c r="JY146" s="199"/>
      <c r="JZ146" s="199"/>
      <c r="KA146" s="199"/>
      <c r="KB146" s="199"/>
      <c r="KC146" s="199"/>
      <c r="KD146" s="199"/>
      <c r="KE146" s="199"/>
      <c r="KF146" s="199"/>
      <c r="KG146" s="199"/>
      <c r="KH146" s="199"/>
      <c r="KI146" s="199"/>
      <c r="KJ146" s="453"/>
    </row>
    <row r="147" spans="1:296" s="198" customFormat="1" ht="60" x14ac:dyDescent="0.2">
      <c r="A147" s="58">
        <v>141</v>
      </c>
      <c r="B147" s="37" t="s">
        <v>512</v>
      </c>
      <c r="C147" s="37">
        <v>831219401734</v>
      </c>
      <c r="D147" s="35" t="s">
        <v>658</v>
      </c>
      <c r="E147" s="35" t="s">
        <v>165</v>
      </c>
      <c r="F147" s="104">
        <v>45467</v>
      </c>
      <c r="G147" s="35" t="s">
        <v>166</v>
      </c>
      <c r="H147" s="104">
        <v>45471</v>
      </c>
      <c r="I147" s="104">
        <v>45495</v>
      </c>
      <c r="J147" s="35" t="s">
        <v>659</v>
      </c>
      <c r="K147" s="35" t="s">
        <v>660</v>
      </c>
      <c r="L147" s="104">
        <v>45471</v>
      </c>
      <c r="M147" s="304"/>
      <c r="N147" s="30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DJ147" s="199"/>
      <c r="DK147" s="199"/>
      <c r="DL147" s="199"/>
      <c r="DM147" s="199"/>
      <c r="DN147" s="199"/>
      <c r="DO147" s="199"/>
      <c r="DP147" s="199"/>
      <c r="DQ147" s="199"/>
      <c r="DR147" s="199"/>
      <c r="DS147" s="199"/>
      <c r="DT147" s="199"/>
      <c r="DU147" s="199"/>
      <c r="DV147" s="199"/>
      <c r="DW147" s="199"/>
      <c r="DX147" s="199"/>
      <c r="DY147" s="199"/>
      <c r="DZ147" s="199"/>
      <c r="EA147" s="199"/>
      <c r="EB147" s="199"/>
      <c r="EC147" s="199"/>
      <c r="ED147" s="199"/>
      <c r="EE147" s="199"/>
      <c r="EF147" s="199"/>
      <c r="EG147" s="199"/>
      <c r="EH147" s="199"/>
      <c r="EI147" s="199"/>
      <c r="EJ147" s="199"/>
      <c r="EK147" s="199"/>
      <c r="EL147" s="199"/>
      <c r="EM147" s="199"/>
      <c r="EN147" s="199"/>
      <c r="EO147" s="199"/>
      <c r="EP147" s="199"/>
      <c r="EQ147" s="199"/>
      <c r="ER147" s="199"/>
      <c r="ES147" s="199"/>
      <c r="ET147" s="199"/>
      <c r="EU147" s="199"/>
      <c r="EV147" s="199"/>
      <c r="EW147" s="199"/>
      <c r="EX147" s="199"/>
      <c r="EY147" s="199"/>
      <c r="EZ147" s="199"/>
      <c r="FA147" s="199"/>
      <c r="HX147" s="199"/>
      <c r="HY147" s="199"/>
      <c r="HZ147" s="199"/>
      <c r="IA147" s="199"/>
      <c r="IB147" s="199"/>
      <c r="IC147" s="199"/>
      <c r="ID147" s="199"/>
      <c r="IE147" s="199"/>
      <c r="IF147" s="199"/>
      <c r="IG147" s="199"/>
      <c r="IH147" s="199"/>
      <c r="II147" s="199"/>
      <c r="IJ147" s="199"/>
      <c r="IK147" s="199"/>
      <c r="IL147" s="199"/>
      <c r="IM147" s="199"/>
      <c r="IN147" s="199"/>
      <c r="IO147" s="199"/>
      <c r="IP147" s="199"/>
      <c r="IQ147" s="199"/>
      <c r="IR147" s="199"/>
      <c r="IS147" s="199"/>
      <c r="IT147" s="199"/>
      <c r="IU147" s="199"/>
      <c r="IV147" s="199"/>
      <c r="IW147" s="199"/>
      <c r="IX147" s="199"/>
      <c r="IY147" s="199"/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199"/>
      <c r="JQ147" s="199"/>
      <c r="JR147" s="199"/>
      <c r="JS147" s="199"/>
      <c r="JT147" s="199"/>
      <c r="JU147" s="199"/>
      <c r="JV147" s="199"/>
      <c r="JW147" s="199"/>
      <c r="JX147" s="199"/>
      <c r="JY147" s="199"/>
      <c r="JZ147" s="199"/>
      <c r="KA147" s="199"/>
      <c r="KB147" s="199"/>
      <c r="KC147" s="199"/>
      <c r="KD147" s="199"/>
      <c r="KE147" s="199"/>
      <c r="KF147" s="199"/>
      <c r="KG147" s="199"/>
      <c r="KH147" s="199"/>
      <c r="KI147" s="199"/>
    </row>
    <row r="148" spans="1:296" ht="55.5" customHeight="1" x14ac:dyDescent="0.2">
      <c r="A148" s="58">
        <v>142</v>
      </c>
      <c r="B148" s="104" t="s">
        <v>663</v>
      </c>
      <c r="C148" s="35">
        <v>860217302420</v>
      </c>
      <c r="D148" s="35" t="s">
        <v>664</v>
      </c>
      <c r="E148" s="104" t="s">
        <v>58</v>
      </c>
      <c r="F148" s="45">
        <v>45448</v>
      </c>
      <c r="G148" s="35" t="s">
        <v>17</v>
      </c>
      <c r="H148" s="104">
        <v>45475</v>
      </c>
      <c r="I148" s="104">
        <v>45503</v>
      </c>
      <c r="J148" s="104" t="s">
        <v>18</v>
      </c>
      <c r="K148" s="104" t="s">
        <v>371</v>
      </c>
      <c r="L148" s="111">
        <v>45475</v>
      </c>
      <c r="M148" s="299"/>
      <c r="N148" s="299"/>
    </row>
    <row r="149" spans="1:296" ht="48" customHeight="1" x14ac:dyDescent="0.2">
      <c r="A149" s="58">
        <v>143</v>
      </c>
      <c r="B149" s="119" t="s">
        <v>666</v>
      </c>
      <c r="C149" s="119" t="s">
        <v>667</v>
      </c>
      <c r="D149" s="35" t="s">
        <v>668</v>
      </c>
      <c r="E149" s="119" t="s">
        <v>75</v>
      </c>
      <c r="F149" s="90" t="s">
        <v>669</v>
      </c>
      <c r="G149" s="119" t="s">
        <v>404</v>
      </c>
      <c r="H149" s="90" t="s">
        <v>670</v>
      </c>
      <c r="I149" s="90" t="s">
        <v>671</v>
      </c>
      <c r="J149" s="119" t="s">
        <v>407</v>
      </c>
      <c r="K149" s="119" t="s">
        <v>408</v>
      </c>
      <c r="L149" s="90" t="s">
        <v>670</v>
      </c>
      <c r="M149" s="299"/>
      <c r="N149" s="299"/>
    </row>
    <row r="150" spans="1:296" ht="49.5" customHeight="1" x14ac:dyDescent="0.2">
      <c r="A150" s="58">
        <v>144</v>
      </c>
      <c r="B150" s="37" t="s">
        <v>674</v>
      </c>
      <c r="C150" s="37">
        <v>771228302167</v>
      </c>
      <c r="D150" s="44" t="s">
        <v>675</v>
      </c>
      <c r="E150" s="35" t="s">
        <v>58</v>
      </c>
      <c r="F150" s="45">
        <v>45470</v>
      </c>
      <c r="G150" s="35" t="s">
        <v>88</v>
      </c>
      <c r="H150" s="45">
        <v>45475</v>
      </c>
      <c r="I150" s="45">
        <v>45504</v>
      </c>
      <c r="J150" s="35" t="s">
        <v>93</v>
      </c>
      <c r="K150" s="59" t="s">
        <v>251</v>
      </c>
      <c r="L150" s="45">
        <v>45475</v>
      </c>
      <c r="M150" s="299"/>
      <c r="N150" s="299"/>
    </row>
    <row r="151" spans="1:296" ht="51" customHeight="1" x14ac:dyDescent="0.2">
      <c r="A151" s="58">
        <v>145</v>
      </c>
      <c r="B151" s="51" t="s">
        <v>677</v>
      </c>
      <c r="C151" s="49">
        <v>790812303339</v>
      </c>
      <c r="D151" s="263" t="s">
        <v>678</v>
      </c>
      <c r="E151" s="263" t="s">
        <v>129</v>
      </c>
      <c r="F151" s="50">
        <v>45469</v>
      </c>
      <c r="G151" s="263" t="s">
        <v>125</v>
      </c>
      <c r="H151" s="50">
        <v>45476</v>
      </c>
      <c r="I151" s="50">
        <v>45504</v>
      </c>
      <c r="J151" s="263" t="s">
        <v>130</v>
      </c>
      <c r="K151" s="263" t="s">
        <v>127</v>
      </c>
      <c r="L151" s="45">
        <v>45476</v>
      </c>
      <c r="M151" s="299"/>
      <c r="N151" s="299"/>
    </row>
    <row r="152" spans="1:296" ht="60.75" customHeight="1" x14ac:dyDescent="0.2">
      <c r="A152" s="58">
        <v>146</v>
      </c>
      <c r="B152" s="120" t="s">
        <v>680</v>
      </c>
      <c r="C152" s="141">
        <v>910713350042</v>
      </c>
      <c r="D152" s="121" t="s">
        <v>681</v>
      </c>
      <c r="E152" s="121" t="s">
        <v>340</v>
      </c>
      <c r="F152" s="142">
        <v>45468</v>
      </c>
      <c r="G152" s="122" t="s">
        <v>341</v>
      </c>
      <c r="H152" s="142">
        <v>45477</v>
      </c>
      <c r="I152" s="142">
        <v>45505</v>
      </c>
      <c r="J152" s="123" t="s">
        <v>342</v>
      </c>
      <c r="K152" s="52" t="s">
        <v>343</v>
      </c>
      <c r="L152" s="142">
        <v>45477</v>
      </c>
      <c r="M152" s="299"/>
      <c r="N152" s="299"/>
    </row>
    <row r="153" spans="1:296" s="198" customFormat="1" ht="93" customHeight="1" x14ac:dyDescent="0.2">
      <c r="A153" s="58">
        <v>147</v>
      </c>
      <c r="B153" s="308" t="s">
        <v>682</v>
      </c>
      <c r="C153" s="143">
        <v>751127301876</v>
      </c>
      <c r="D153" s="308" t="s">
        <v>683</v>
      </c>
      <c r="E153" s="307" t="s">
        <v>58</v>
      </c>
      <c r="F153" s="309">
        <v>45468</v>
      </c>
      <c r="G153" s="307" t="s">
        <v>53</v>
      </c>
      <c r="H153" s="309">
        <v>45477</v>
      </c>
      <c r="I153" s="309">
        <v>45489</v>
      </c>
      <c r="J153" s="307" t="s">
        <v>386</v>
      </c>
      <c r="K153" s="308" t="s">
        <v>241</v>
      </c>
      <c r="L153" s="142">
        <v>45477</v>
      </c>
      <c r="M153" s="304"/>
      <c r="N153" s="30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96" ht="63" customHeight="1" x14ac:dyDescent="0.2">
      <c r="A154" s="58">
        <v>148</v>
      </c>
      <c r="B154" s="124" t="s">
        <v>680</v>
      </c>
      <c r="C154" s="144">
        <v>910713350042</v>
      </c>
      <c r="D154" s="125" t="s">
        <v>681</v>
      </c>
      <c r="E154" s="125" t="s">
        <v>340</v>
      </c>
      <c r="F154" s="145">
        <v>45468</v>
      </c>
      <c r="G154" s="126" t="s">
        <v>341</v>
      </c>
      <c r="H154" s="145">
        <v>45477</v>
      </c>
      <c r="I154" s="145">
        <v>45505</v>
      </c>
      <c r="J154" s="127" t="s">
        <v>342</v>
      </c>
      <c r="K154" s="54" t="s">
        <v>343</v>
      </c>
      <c r="L154" s="145">
        <v>45477</v>
      </c>
      <c r="M154" s="299"/>
      <c r="N154" s="299"/>
    </row>
    <row r="155" spans="1:296" ht="65.25" customHeight="1" x14ac:dyDescent="0.2">
      <c r="A155" s="58">
        <v>149</v>
      </c>
      <c r="B155" s="49" t="s">
        <v>688</v>
      </c>
      <c r="C155" s="49">
        <v>870406401051</v>
      </c>
      <c r="D155" s="263" t="s">
        <v>689</v>
      </c>
      <c r="E155" s="263" t="s">
        <v>129</v>
      </c>
      <c r="F155" s="50">
        <v>45471</v>
      </c>
      <c r="G155" s="263" t="s">
        <v>125</v>
      </c>
      <c r="H155" s="50">
        <v>45478</v>
      </c>
      <c r="I155" s="50">
        <v>45509</v>
      </c>
      <c r="J155" s="263" t="s">
        <v>130</v>
      </c>
      <c r="K155" s="263" t="s">
        <v>127</v>
      </c>
      <c r="L155" s="57">
        <v>45478</v>
      </c>
      <c r="M155" s="299"/>
      <c r="N155" s="299"/>
    </row>
    <row r="156" spans="1:296" s="222" customFormat="1" ht="93" customHeight="1" x14ac:dyDescent="0.2">
      <c r="A156" s="58">
        <v>150</v>
      </c>
      <c r="B156" s="273" t="s">
        <v>691</v>
      </c>
      <c r="C156" s="143">
        <v>910430351072</v>
      </c>
      <c r="D156" s="273" t="s">
        <v>693</v>
      </c>
      <c r="E156" s="272" t="s">
        <v>58</v>
      </c>
      <c r="F156" s="274">
        <v>45474</v>
      </c>
      <c r="G156" s="272" t="s">
        <v>244</v>
      </c>
      <c r="H156" s="274">
        <v>45484</v>
      </c>
      <c r="I156" s="274">
        <v>45502</v>
      </c>
      <c r="J156" s="272" t="s">
        <v>320</v>
      </c>
      <c r="K156" s="273" t="s">
        <v>246</v>
      </c>
      <c r="L156" s="274">
        <v>45484</v>
      </c>
      <c r="M156" s="272"/>
      <c r="N156" s="272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96" s="222" customFormat="1" ht="93" customHeight="1" x14ac:dyDescent="0.2">
      <c r="A157" s="58">
        <v>151</v>
      </c>
      <c r="B157" s="273" t="s">
        <v>694</v>
      </c>
      <c r="C157" s="143">
        <v>460510400638</v>
      </c>
      <c r="D157" s="273" t="s">
        <v>696</v>
      </c>
      <c r="E157" s="272" t="s">
        <v>58</v>
      </c>
      <c r="F157" s="274">
        <v>45474</v>
      </c>
      <c r="G157" s="272" t="s">
        <v>244</v>
      </c>
      <c r="H157" s="274">
        <v>45484</v>
      </c>
      <c r="I157" s="274">
        <v>45502</v>
      </c>
      <c r="J157" s="272" t="s">
        <v>320</v>
      </c>
      <c r="K157" s="273" t="s">
        <v>246</v>
      </c>
      <c r="L157" s="274">
        <v>45484</v>
      </c>
      <c r="M157" s="272"/>
      <c r="N157" s="272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96" s="198" customFormat="1" ht="93" customHeight="1" x14ac:dyDescent="0.2">
      <c r="A158" s="58">
        <v>152</v>
      </c>
      <c r="B158" s="308" t="s">
        <v>698</v>
      </c>
      <c r="C158" s="143">
        <v>840920351447</v>
      </c>
      <c r="D158" s="308" t="s">
        <v>700</v>
      </c>
      <c r="E158" s="307" t="s">
        <v>58</v>
      </c>
      <c r="F158" s="309">
        <v>45482</v>
      </c>
      <c r="G158" s="307" t="s">
        <v>53</v>
      </c>
      <c r="H158" s="309">
        <v>45485</v>
      </c>
      <c r="I158" s="309">
        <v>45495</v>
      </c>
      <c r="J158" s="307" t="s">
        <v>386</v>
      </c>
      <c r="K158" s="308" t="s">
        <v>241</v>
      </c>
      <c r="L158" s="310">
        <v>45485</v>
      </c>
      <c r="M158" s="304"/>
      <c r="N158" s="304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96" ht="53.25" customHeight="1" x14ac:dyDescent="0.2">
      <c r="A159" s="58">
        <v>153</v>
      </c>
      <c r="B159" s="273" t="s">
        <v>701</v>
      </c>
      <c r="C159" s="143">
        <v>890808302353</v>
      </c>
      <c r="D159" s="273" t="s">
        <v>702</v>
      </c>
      <c r="E159" s="272" t="s">
        <v>75</v>
      </c>
      <c r="F159" s="274">
        <v>45483</v>
      </c>
      <c r="G159" s="272" t="s">
        <v>476</v>
      </c>
      <c r="H159" s="274">
        <v>45488</v>
      </c>
      <c r="I159" s="274">
        <v>45517</v>
      </c>
      <c r="J159" s="272" t="s">
        <v>481</v>
      </c>
      <c r="K159" s="273" t="s">
        <v>478</v>
      </c>
      <c r="L159" s="306">
        <v>45488</v>
      </c>
      <c r="M159" s="299"/>
      <c r="N159" s="299"/>
    </row>
    <row r="160" spans="1:296" ht="47.25" customHeight="1" x14ac:dyDescent="0.2">
      <c r="A160" s="58">
        <v>154</v>
      </c>
      <c r="B160" s="149" t="s">
        <v>704</v>
      </c>
      <c r="C160" s="155">
        <v>640106350540</v>
      </c>
      <c r="D160" s="262" t="s">
        <v>705</v>
      </c>
      <c r="E160" s="263" t="s">
        <v>706</v>
      </c>
      <c r="F160" s="50">
        <v>45489</v>
      </c>
      <c r="G160" s="263" t="s">
        <v>151</v>
      </c>
      <c r="H160" s="50">
        <v>45491</v>
      </c>
      <c r="I160" s="50">
        <v>45523</v>
      </c>
      <c r="J160" s="263" t="s">
        <v>304</v>
      </c>
      <c r="K160" s="153" t="s">
        <v>707</v>
      </c>
      <c r="L160" s="57">
        <v>45492</v>
      </c>
      <c r="M160" s="299"/>
      <c r="N160" s="299"/>
    </row>
    <row r="161" spans="1:3072 3074:6144 6146:9216 9218:12288 12290:15360 15362:16384" s="198" customFormat="1" ht="93" customHeight="1" x14ac:dyDescent="0.2">
      <c r="A161" s="58">
        <v>155</v>
      </c>
      <c r="B161" s="308" t="s">
        <v>713</v>
      </c>
      <c r="C161" s="305">
        <v>870915302942</v>
      </c>
      <c r="D161" s="308" t="s">
        <v>714</v>
      </c>
      <c r="E161" s="307" t="s">
        <v>58</v>
      </c>
      <c r="F161" s="309">
        <v>45485</v>
      </c>
      <c r="G161" s="307" t="s">
        <v>189</v>
      </c>
      <c r="H161" s="309">
        <v>45491</v>
      </c>
      <c r="I161" s="309">
        <v>45522</v>
      </c>
      <c r="J161" s="307" t="s">
        <v>599</v>
      </c>
      <c r="K161" s="308" t="s">
        <v>600</v>
      </c>
      <c r="L161" s="57">
        <v>45492</v>
      </c>
      <c r="M161" s="304"/>
      <c r="N161" s="30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3072 3074:6144 6146:9216 9218:12288 12290:15360 15362:16384" ht="60" customHeight="1" x14ac:dyDescent="0.2">
      <c r="A162" s="58">
        <v>156</v>
      </c>
      <c r="B162" s="151" t="s">
        <v>710</v>
      </c>
      <c r="C162" s="154" t="s">
        <v>711</v>
      </c>
      <c r="D162" s="150" t="s">
        <v>712</v>
      </c>
      <c r="E162" s="158" t="s">
        <v>75</v>
      </c>
      <c r="F162" s="157">
        <v>45484</v>
      </c>
      <c r="G162" s="158" t="s">
        <v>265</v>
      </c>
      <c r="H162" s="157">
        <f ca="1">TODAY()</f>
        <v>45636</v>
      </c>
      <c r="I162" s="157">
        <f ca="1">H162+10</f>
        <v>45646</v>
      </c>
      <c r="J162" s="164" t="s">
        <v>266</v>
      </c>
      <c r="K162" s="164" t="s">
        <v>267</v>
      </c>
      <c r="L162" s="157">
        <v>45495</v>
      </c>
      <c r="M162" s="299"/>
      <c r="N162" s="299"/>
    </row>
    <row r="163" spans="1:3072 3074:6144 6146:9216 9218:12288 12290:15360 15362:16384" s="198" customFormat="1" ht="93" customHeight="1" x14ac:dyDescent="0.2">
      <c r="A163" s="58">
        <v>157</v>
      </c>
      <c r="B163" s="308" t="s">
        <v>726</v>
      </c>
      <c r="C163" s="305">
        <v>900325400130</v>
      </c>
      <c r="D163" s="308" t="s">
        <v>727</v>
      </c>
      <c r="E163" s="307" t="s">
        <v>58</v>
      </c>
      <c r="F163" s="309">
        <v>45492</v>
      </c>
      <c r="G163" s="307" t="s">
        <v>189</v>
      </c>
      <c r="H163" s="309">
        <v>45495</v>
      </c>
      <c r="I163" s="309">
        <v>45526</v>
      </c>
      <c r="J163" s="307" t="s">
        <v>599</v>
      </c>
      <c r="K163" s="308" t="s">
        <v>600</v>
      </c>
      <c r="L163" s="310">
        <v>45497</v>
      </c>
      <c r="M163" s="304"/>
      <c r="N163" s="30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3072 3074:6144 6146:9216 9218:12288 12290:15360 15362:16384" s="198" customFormat="1" ht="45" x14ac:dyDescent="0.2">
      <c r="A164" s="58">
        <v>158</v>
      </c>
      <c r="B164" s="156" t="s">
        <v>40</v>
      </c>
      <c r="C164" s="152">
        <v>891121350992</v>
      </c>
      <c r="D164" s="156" t="s">
        <v>721</v>
      </c>
      <c r="E164" s="263" t="s">
        <v>75</v>
      </c>
      <c r="F164" s="50">
        <v>45492</v>
      </c>
      <c r="G164" s="263" t="s">
        <v>722</v>
      </c>
      <c r="H164" s="50">
        <v>45498</v>
      </c>
      <c r="I164" s="50">
        <v>45525</v>
      </c>
      <c r="J164" s="263" t="s">
        <v>18</v>
      </c>
      <c r="K164" s="156" t="s">
        <v>723</v>
      </c>
      <c r="L164" s="310">
        <v>45498</v>
      </c>
      <c r="M164" s="304"/>
      <c r="N164" s="30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3072 3074:6144 6146:9216 9218:12288 12290:15360 15362:16384" s="198" customFormat="1" ht="93" customHeight="1" x14ac:dyDescent="0.2">
      <c r="A165" s="58">
        <v>159</v>
      </c>
      <c r="B165" s="308" t="s">
        <v>718</v>
      </c>
      <c r="C165" s="305">
        <v>830805450031</v>
      </c>
      <c r="D165" s="308" t="s">
        <v>720</v>
      </c>
      <c r="E165" s="307" t="s">
        <v>58</v>
      </c>
      <c r="F165" s="309">
        <v>45495</v>
      </c>
      <c r="G165" s="307" t="s">
        <v>53</v>
      </c>
      <c r="H165" s="309">
        <v>45498</v>
      </c>
      <c r="I165" s="309">
        <v>45514</v>
      </c>
      <c r="J165" s="307" t="s">
        <v>386</v>
      </c>
      <c r="K165" s="308" t="s">
        <v>241</v>
      </c>
      <c r="L165" s="310">
        <v>45498</v>
      </c>
      <c r="M165" s="304"/>
      <c r="N165" s="304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3072 3074:6144 6146:9216 9218:12288 12290:15360 15362:16384" s="198" customFormat="1" ht="93" customHeight="1" x14ac:dyDescent="0.2">
      <c r="A166" s="58">
        <v>160</v>
      </c>
      <c r="B166" s="308" t="s">
        <v>756</v>
      </c>
      <c r="C166" s="305">
        <v>570402300082</v>
      </c>
      <c r="D166" s="308" t="s">
        <v>757</v>
      </c>
      <c r="E166" s="307" t="s">
        <v>58</v>
      </c>
      <c r="F166" s="309">
        <v>45499</v>
      </c>
      <c r="G166" s="105" t="s">
        <v>294</v>
      </c>
      <c r="H166" s="310" t="s">
        <v>758</v>
      </c>
      <c r="I166" s="106">
        <v>45519</v>
      </c>
      <c r="J166" s="105" t="s">
        <v>298</v>
      </c>
      <c r="K166" s="107" t="s">
        <v>296</v>
      </c>
      <c r="L166" s="310" t="s">
        <v>758</v>
      </c>
      <c r="M166" s="304"/>
      <c r="N166" s="30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3072 3074:6144 6146:9216 9218:12288 12290:15360 15362:16384" s="198" customFormat="1" ht="93" customHeight="1" x14ac:dyDescent="0.2">
      <c r="A167" s="58">
        <v>161</v>
      </c>
      <c r="B167" s="308" t="s">
        <v>763</v>
      </c>
      <c r="C167" s="305">
        <v>860915300499</v>
      </c>
      <c r="D167" s="308" t="s">
        <v>764</v>
      </c>
      <c r="E167" s="307" t="s">
        <v>58</v>
      </c>
      <c r="F167" s="309">
        <v>45495</v>
      </c>
      <c r="G167" s="307" t="s">
        <v>53</v>
      </c>
      <c r="H167" s="309">
        <v>45503</v>
      </c>
      <c r="I167" s="309">
        <v>45516</v>
      </c>
      <c r="J167" s="307" t="s">
        <v>386</v>
      </c>
      <c r="K167" s="308" t="s">
        <v>241</v>
      </c>
      <c r="L167" s="278">
        <v>45503</v>
      </c>
      <c r="M167" s="304"/>
      <c r="N167" s="30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3072 3074:6144 6146:9216 9218:12288 12290:15360 15362:16384" s="3" customFormat="1" ht="115.5" customHeight="1" x14ac:dyDescent="0.2">
      <c r="A168" s="58">
        <v>162</v>
      </c>
      <c r="B168" s="304" t="s">
        <v>759</v>
      </c>
      <c r="C168" s="170" t="s">
        <v>760</v>
      </c>
      <c r="D168" s="276" t="s">
        <v>761</v>
      </c>
      <c r="E168" s="277" t="s">
        <v>354</v>
      </c>
      <c r="F168" s="278">
        <v>45492</v>
      </c>
      <c r="G168" s="277" t="s">
        <v>351</v>
      </c>
      <c r="H168" s="278">
        <v>45502</v>
      </c>
      <c r="I168" s="106">
        <v>45519</v>
      </c>
      <c r="J168" s="164" t="s">
        <v>355</v>
      </c>
      <c r="K168" s="171" t="s">
        <v>353</v>
      </c>
      <c r="L168" s="278">
        <v>45503</v>
      </c>
      <c r="M168" s="304"/>
      <c r="N168" s="304"/>
    </row>
    <row r="169" spans="1:3072 3074:6144 6146:9216 9218:12288 12290:15360 15362:16384" ht="53.25" customHeight="1" x14ac:dyDescent="0.2">
      <c r="A169" s="58">
        <v>163</v>
      </c>
      <c r="B169" s="308" t="s">
        <v>728</v>
      </c>
      <c r="C169" s="305" t="s">
        <v>729</v>
      </c>
      <c r="D169" s="308" t="s">
        <v>730</v>
      </c>
      <c r="E169" s="307" t="s">
        <v>75</v>
      </c>
      <c r="F169" s="309" t="s">
        <v>731</v>
      </c>
      <c r="G169" s="307" t="s">
        <v>404</v>
      </c>
      <c r="H169" s="309" t="s">
        <v>671</v>
      </c>
      <c r="I169" s="309" t="s">
        <v>732</v>
      </c>
      <c r="J169" s="307" t="s">
        <v>407</v>
      </c>
      <c r="K169" s="308" t="s">
        <v>408</v>
      </c>
      <c r="L169" s="310" t="s">
        <v>671</v>
      </c>
      <c r="M169" s="299"/>
      <c r="N169" s="299"/>
    </row>
    <row r="170" spans="1:3072 3074:6144 6146:9216 9218:12288 12290:15360 15362:16384" ht="47.25" customHeight="1" x14ac:dyDescent="0.2">
      <c r="A170" s="58">
        <v>164</v>
      </c>
      <c r="B170" s="308" t="s">
        <v>739</v>
      </c>
      <c r="C170" s="305">
        <v>850329401882</v>
      </c>
      <c r="D170" s="308" t="s">
        <v>740</v>
      </c>
      <c r="E170" s="307" t="s">
        <v>603</v>
      </c>
      <c r="F170" s="309">
        <v>45465</v>
      </c>
      <c r="G170" s="307" t="s">
        <v>604</v>
      </c>
      <c r="H170" s="309">
        <v>45504</v>
      </c>
      <c r="I170" s="309">
        <v>45531</v>
      </c>
      <c r="J170" s="307" t="s">
        <v>605</v>
      </c>
      <c r="K170" s="308" t="s">
        <v>606</v>
      </c>
      <c r="L170" s="310">
        <v>45503</v>
      </c>
      <c r="M170" s="299"/>
      <c r="N170" s="299"/>
    </row>
    <row r="171" spans="1:3072 3074:6144 6146:9216 9218:12288 12290:15360 15362:16384" s="198" customFormat="1" ht="84.75" customHeight="1" x14ac:dyDescent="0.2">
      <c r="A171" s="58">
        <v>165</v>
      </c>
      <c r="B171" s="190" t="s">
        <v>766</v>
      </c>
      <c r="C171" s="190">
        <v>680223450322</v>
      </c>
      <c r="D171" s="156" t="s">
        <v>767</v>
      </c>
      <c r="E171" s="263" t="s">
        <v>75</v>
      </c>
      <c r="F171" s="191">
        <v>45496</v>
      </c>
      <c r="G171" s="263" t="s">
        <v>17</v>
      </c>
      <c r="H171" s="50">
        <v>45504</v>
      </c>
      <c r="I171" s="50">
        <v>45531</v>
      </c>
      <c r="J171" s="263" t="s">
        <v>18</v>
      </c>
      <c r="K171" s="156" t="s">
        <v>19</v>
      </c>
      <c r="L171" s="306">
        <v>45504</v>
      </c>
      <c r="M171" s="304"/>
      <c r="N171" s="30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3072 3074:6144 6146:9216 9218:12288 12290:15360 15362:16384" ht="57.75" customHeight="1" x14ac:dyDescent="0.2">
      <c r="A172" s="58">
        <v>166</v>
      </c>
      <c r="B172" s="308" t="s">
        <v>742</v>
      </c>
      <c r="C172" s="305">
        <v>791019401797</v>
      </c>
      <c r="D172" s="308" t="s">
        <v>741</v>
      </c>
      <c r="E172" s="307" t="s">
        <v>75</v>
      </c>
      <c r="F172" s="309">
        <v>45497</v>
      </c>
      <c r="G172" s="307" t="s">
        <v>722</v>
      </c>
      <c r="H172" s="309">
        <v>45504</v>
      </c>
      <c r="I172" s="309">
        <v>45531</v>
      </c>
      <c r="J172" s="307" t="s">
        <v>18</v>
      </c>
      <c r="K172" s="308" t="s">
        <v>723</v>
      </c>
      <c r="L172" s="306">
        <v>45504</v>
      </c>
      <c r="M172" s="299"/>
      <c r="N172" s="299"/>
    </row>
    <row r="173" spans="1:3072 3074:6144 6146:9216 9218:12288 12290:15360 15362:16384" s="198" customFormat="1" ht="45" x14ac:dyDescent="0.2">
      <c r="A173" s="58">
        <v>167</v>
      </c>
      <c r="B173" s="300" t="s">
        <v>769</v>
      </c>
      <c r="C173" s="300">
        <v>800801401775</v>
      </c>
      <c r="D173" s="301" t="s">
        <v>770</v>
      </c>
      <c r="E173" s="272" t="s">
        <v>58</v>
      </c>
      <c r="F173" s="192">
        <v>45498</v>
      </c>
      <c r="G173" s="272" t="s">
        <v>88</v>
      </c>
      <c r="H173" s="192">
        <v>45504</v>
      </c>
      <c r="I173" s="192">
        <v>45532</v>
      </c>
      <c r="J173" s="272" t="s">
        <v>93</v>
      </c>
      <c r="K173" s="200" t="s">
        <v>251</v>
      </c>
      <c r="L173" s="192">
        <v>45504</v>
      </c>
      <c r="M173" s="304"/>
      <c r="N173" s="30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3072 3074:6144 6146:9216 9218:12288 12290:15360 15362:16384" ht="45" x14ac:dyDescent="0.2">
      <c r="A174" s="58">
        <v>168</v>
      </c>
      <c r="B174" s="308" t="s">
        <v>548</v>
      </c>
      <c r="C174" s="305" t="s">
        <v>549</v>
      </c>
      <c r="D174" s="308" t="s">
        <v>744</v>
      </c>
      <c r="E174" s="307" t="s">
        <v>75</v>
      </c>
      <c r="F174" s="309" t="s">
        <v>731</v>
      </c>
      <c r="G174" s="307" t="s">
        <v>404</v>
      </c>
      <c r="H174" s="309" t="s">
        <v>745</v>
      </c>
      <c r="I174" s="309" t="s">
        <v>746</v>
      </c>
      <c r="J174" s="307" t="s">
        <v>407</v>
      </c>
      <c r="K174" s="308" t="s">
        <v>408</v>
      </c>
      <c r="L174" s="306" t="s">
        <v>745</v>
      </c>
      <c r="M174" s="299"/>
      <c r="N174" s="165"/>
      <c r="O174" s="166"/>
      <c r="P174" s="165"/>
      <c r="Q174" s="167"/>
      <c r="R174" s="168"/>
      <c r="S174" s="167"/>
      <c r="T174" s="168"/>
      <c r="U174" s="168"/>
      <c r="V174" s="167"/>
      <c r="W174" s="165"/>
      <c r="X174" s="33"/>
      <c r="Z174" s="165"/>
      <c r="AA174" s="166"/>
      <c r="AB174" s="165"/>
      <c r="AC174" s="167"/>
      <c r="AD174" s="168"/>
      <c r="AE174" s="167"/>
      <c r="AF174" s="168"/>
      <c r="AG174" s="168"/>
      <c r="AH174" s="167"/>
      <c r="AI174" s="165"/>
      <c r="AJ174" s="33"/>
      <c r="AL174" s="165"/>
      <c r="AM174" s="166"/>
      <c r="AN174" s="165"/>
      <c r="AO174" s="167"/>
      <c r="AP174" s="168"/>
      <c r="AQ174" s="167"/>
      <c r="AR174" s="168"/>
      <c r="AS174" s="168"/>
      <c r="AT174" s="167"/>
      <c r="AU174" s="165"/>
      <c r="AV174" s="33"/>
      <c r="AX174" s="165"/>
      <c r="AY174" s="166"/>
      <c r="AZ174" s="165"/>
      <c r="BA174" s="167"/>
      <c r="BB174" s="168"/>
      <c r="BC174" s="167"/>
      <c r="BD174" s="168"/>
      <c r="BE174" s="168"/>
      <c r="BF174" s="167"/>
      <c r="BG174" s="165"/>
      <c r="BH174" s="33"/>
      <c r="BJ174" s="165"/>
      <c r="BK174" s="166"/>
      <c r="BL174" s="165"/>
      <c r="BM174" s="167"/>
      <c r="BN174" s="168"/>
      <c r="BO174" s="167"/>
      <c r="BP174" s="168"/>
      <c r="BQ174" s="168"/>
      <c r="BR174" s="167"/>
      <c r="BS174" s="165"/>
      <c r="BT174" s="33"/>
      <c r="BV174" s="165"/>
      <c r="BW174" s="166"/>
      <c r="BX174" s="165"/>
      <c r="BY174" s="167"/>
      <c r="BZ174" s="168"/>
      <c r="CA174" s="167"/>
      <c r="CB174" s="168"/>
      <c r="CC174" s="168"/>
      <c r="CD174" s="167"/>
      <c r="CE174" s="165"/>
      <c r="CF174" s="33"/>
      <c r="CH174" s="165"/>
      <c r="CI174" s="166"/>
      <c r="CJ174" s="165"/>
      <c r="CK174" s="167"/>
      <c r="CL174" s="168"/>
      <c r="CM174" s="167"/>
      <c r="CN174" s="168"/>
      <c r="CO174" s="168"/>
      <c r="CP174" s="167"/>
      <c r="CQ174" s="165"/>
      <c r="CR174" s="33"/>
      <c r="CT174" s="165"/>
      <c r="CU174" s="166"/>
      <c r="CV174" s="165"/>
      <c r="CW174" s="167"/>
      <c r="CX174" s="168"/>
      <c r="CY174" s="167"/>
      <c r="CZ174" s="168"/>
      <c r="DA174" s="168"/>
      <c r="DB174" s="167"/>
      <c r="DC174" s="165"/>
      <c r="DD174" s="33"/>
      <c r="DF174" s="165"/>
      <c r="DG174" s="166"/>
      <c r="DH174" s="165"/>
      <c r="DI174" s="167"/>
      <c r="DJ174" s="168"/>
      <c r="DK174" s="167"/>
      <c r="DL174" s="168"/>
      <c r="DM174" s="168"/>
      <c r="DN174" s="167"/>
      <c r="DO174" s="165"/>
      <c r="DP174" s="33"/>
      <c r="DR174" s="165"/>
      <c r="DS174" s="166"/>
      <c r="DT174" s="165"/>
      <c r="DU174" s="167"/>
      <c r="DV174" s="168"/>
      <c r="DW174" s="167"/>
      <c r="DX174" s="168"/>
      <c r="DY174" s="168"/>
      <c r="DZ174" s="167"/>
      <c r="EA174" s="165"/>
      <c r="EB174" s="33"/>
      <c r="ED174" s="165"/>
      <c r="EE174" s="166"/>
      <c r="EF174" s="165"/>
      <c r="EG174" s="167"/>
      <c r="EH174" s="168"/>
      <c r="EI174" s="167"/>
      <c r="EJ174" s="168"/>
      <c r="EK174" s="168"/>
      <c r="EL174" s="167"/>
      <c r="EM174" s="165"/>
      <c r="EN174" s="33"/>
      <c r="EP174" s="165"/>
      <c r="EQ174" s="166"/>
      <c r="ER174" s="165"/>
      <c r="ES174" s="167"/>
      <c r="ET174" s="168"/>
      <c r="EU174" s="167"/>
      <c r="EV174" s="168"/>
      <c r="EW174" s="168"/>
      <c r="EX174" s="167"/>
      <c r="EY174" s="165"/>
      <c r="EZ174" s="33"/>
      <c r="FB174" s="165"/>
      <c r="FC174" s="166"/>
      <c r="FD174" s="165"/>
      <c r="FE174" s="167"/>
      <c r="FF174" s="168"/>
      <c r="FG174" s="167"/>
      <c r="FH174" s="168"/>
      <c r="FI174" s="168"/>
      <c r="FJ174" s="167"/>
      <c r="FK174" s="165"/>
      <c r="FL174" s="33"/>
      <c r="FN174" s="165"/>
      <c r="FO174" s="166"/>
      <c r="FP174" s="165"/>
      <c r="FQ174" s="167"/>
      <c r="FR174" s="168"/>
      <c r="FS174" s="167"/>
      <c r="FT174" s="168"/>
      <c r="FU174" s="168"/>
      <c r="FV174" s="167"/>
      <c r="FW174" s="165"/>
      <c r="FX174" s="33"/>
      <c r="FZ174" s="165"/>
      <c r="GA174" s="166"/>
      <c r="GB174" s="165"/>
      <c r="GC174" s="167"/>
      <c r="GD174" s="168"/>
      <c r="GE174" s="167"/>
      <c r="GF174" s="168"/>
      <c r="GG174" s="168"/>
      <c r="GH174" s="167"/>
      <c r="GI174" s="165"/>
      <c r="GJ174" s="33"/>
      <c r="GL174" s="165"/>
      <c r="GM174" s="166"/>
      <c r="GN174" s="165"/>
      <c r="GO174" s="167"/>
      <c r="GP174" s="168"/>
      <c r="GQ174" s="167"/>
      <c r="GR174" s="168"/>
      <c r="GS174" s="168"/>
      <c r="GT174" s="167"/>
      <c r="GU174" s="165"/>
      <c r="GV174" s="33"/>
      <c r="GX174" s="165"/>
      <c r="GY174" s="166"/>
      <c r="GZ174" s="165"/>
      <c r="HA174" s="167"/>
      <c r="HB174" s="168"/>
      <c r="HC174" s="167"/>
      <c r="HD174" s="168"/>
      <c r="HE174" s="168"/>
      <c r="HF174" s="167"/>
      <c r="HG174" s="165"/>
      <c r="HH174" s="33"/>
      <c r="HJ174" s="165"/>
      <c r="HK174" s="166"/>
      <c r="HL174" s="165"/>
      <c r="HM174" s="167"/>
      <c r="HN174" s="168"/>
      <c r="HO174" s="167"/>
      <c r="HP174" s="168"/>
      <c r="HQ174" s="168"/>
      <c r="HR174" s="167"/>
      <c r="HS174" s="165"/>
      <c r="HT174" s="33"/>
      <c r="HV174" s="165"/>
      <c r="HW174" s="166"/>
      <c r="HX174" s="165"/>
      <c r="HY174" s="167"/>
      <c r="HZ174" s="168"/>
      <c r="IA174" s="167"/>
      <c r="IB174" s="168"/>
      <c r="IC174" s="168"/>
      <c r="ID174" s="167"/>
      <c r="IE174" s="165"/>
      <c r="IF174" s="33"/>
      <c r="IH174" s="165"/>
      <c r="II174" s="166"/>
      <c r="IJ174" s="165"/>
      <c r="IK174" s="167"/>
      <c r="IL174" s="168"/>
      <c r="IM174" s="167"/>
      <c r="IN174" s="168"/>
      <c r="IO174" s="168"/>
      <c r="IP174" s="167"/>
      <c r="IQ174" s="165"/>
      <c r="IR174" s="33"/>
      <c r="IT174" s="165"/>
      <c r="IU174" s="166"/>
      <c r="IV174" s="165"/>
      <c r="IW174" s="167"/>
      <c r="IX174" s="168"/>
      <c r="IY174" s="167"/>
      <c r="IZ174" s="168"/>
      <c r="JA174" s="168"/>
      <c r="JB174" s="167"/>
      <c r="JC174" s="165"/>
      <c r="JD174" s="33"/>
      <c r="JF174" s="165"/>
      <c r="JG174" s="166"/>
      <c r="JH174" s="165"/>
      <c r="JI174" s="167"/>
      <c r="JJ174" s="168"/>
      <c r="JK174" s="167"/>
      <c r="JL174" s="168"/>
      <c r="JM174" s="168"/>
      <c r="JN174" s="167"/>
      <c r="JO174" s="165"/>
      <c r="JP174" s="33"/>
      <c r="JR174" s="165"/>
      <c r="JS174" s="166"/>
      <c r="JT174" s="165"/>
      <c r="JU174" s="167"/>
      <c r="JV174" s="168"/>
      <c r="JW174" s="167"/>
      <c r="JX174" s="168"/>
      <c r="JY174" s="168"/>
      <c r="JZ174" s="167"/>
      <c r="KA174" s="165"/>
      <c r="KB174" s="33"/>
      <c r="KD174" s="165"/>
      <c r="KE174" s="166"/>
      <c r="KF174" s="165"/>
      <c r="KG174" s="167"/>
      <c r="KH174" s="168"/>
      <c r="KI174" s="167"/>
      <c r="KJ174" s="168"/>
      <c r="KK174" s="168"/>
      <c r="KL174" s="167"/>
      <c r="KM174" s="165"/>
      <c r="KN174" s="33"/>
      <c r="KP174" s="165"/>
      <c r="KQ174" s="166"/>
      <c r="KR174" s="165"/>
      <c r="KS174" s="167"/>
      <c r="KT174" s="168"/>
      <c r="KU174" s="167"/>
      <c r="KV174" s="168"/>
      <c r="KW174" s="168"/>
      <c r="KX174" s="167"/>
      <c r="KY174" s="165"/>
      <c r="KZ174" s="33"/>
      <c r="LB174" s="165"/>
      <c r="LC174" s="166"/>
      <c r="LD174" s="165"/>
      <c r="LE174" s="167"/>
      <c r="LF174" s="168"/>
      <c r="LG174" s="167"/>
      <c r="LH174" s="168"/>
      <c r="LI174" s="168"/>
      <c r="LJ174" s="167"/>
      <c r="LK174" s="165"/>
      <c r="LL174" s="33"/>
      <c r="LN174" s="165"/>
      <c r="LO174" s="166"/>
      <c r="LP174" s="165"/>
      <c r="LQ174" s="167"/>
      <c r="LR174" s="168"/>
      <c r="LS174" s="167"/>
      <c r="LT174" s="168"/>
      <c r="LU174" s="168"/>
      <c r="LV174" s="167"/>
      <c r="LW174" s="165"/>
      <c r="LX174" s="33"/>
      <c r="LZ174" s="165"/>
      <c r="MA174" s="166"/>
      <c r="MB174" s="165"/>
      <c r="MC174" s="167"/>
      <c r="MD174" s="168"/>
      <c r="ME174" s="167"/>
      <c r="MF174" s="168"/>
      <c r="MG174" s="168"/>
      <c r="MH174" s="167"/>
      <c r="MI174" s="165"/>
      <c r="MJ174" s="33"/>
      <c r="ML174" s="165"/>
      <c r="MM174" s="166"/>
      <c r="MN174" s="165"/>
      <c r="MO174" s="167"/>
      <c r="MP174" s="168"/>
      <c r="MQ174" s="167"/>
      <c r="MR174" s="168"/>
      <c r="MS174" s="168"/>
      <c r="MT174" s="167"/>
      <c r="MU174" s="165"/>
      <c r="MV174" s="33"/>
      <c r="MX174" s="165"/>
      <c r="MY174" s="166"/>
      <c r="MZ174" s="165"/>
      <c r="NA174" s="167"/>
      <c r="NB174" s="168"/>
      <c r="NC174" s="167"/>
      <c r="ND174" s="168"/>
      <c r="NE174" s="168"/>
      <c r="NF174" s="167"/>
      <c r="NG174" s="165"/>
      <c r="NH174" s="33"/>
      <c r="NJ174" s="165"/>
      <c r="NK174" s="166"/>
      <c r="NL174" s="165"/>
      <c r="NM174" s="167"/>
      <c r="NN174" s="168"/>
      <c r="NO174" s="167"/>
      <c r="NP174" s="168"/>
      <c r="NQ174" s="168"/>
      <c r="NR174" s="167"/>
      <c r="NS174" s="165"/>
      <c r="NT174" s="33"/>
      <c r="NV174" s="165"/>
      <c r="NW174" s="166"/>
      <c r="NX174" s="165"/>
      <c r="NY174" s="167"/>
      <c r="NZ174" s="168"/>
      <c r="OA174" s="167"/>
      <c r="OB174" s="168"/>
      <c r="OC174" s="168"/>
      <c r="OD174" s="167"/>
      <c r="OE174" s="165"/>
      <c r="OF174" s="33"/>
      <c r="OH174" s="165"/>
      <c r="OI174" s="166"/>
      <c r="OJ174" s="165"/>
      <c r="OK174" s="167"/>
      <c r="OL174" s="168"/>
      <c r="OM174" s="167"/>
      <c r="ON174" s="168"/>
      <c r="OO174" s="168"/>
      <c r="OP174" s="167"/>
      <c r="OQ174" s="165"/>
      <c r="OR174" s="33"/>
      <c r="OT174" s="165"/>
      <c r="OU174" s="166"/>
      <c r="OV174" s="165"/>
      <c r="OW174" s="167"/>
      <c r="OX174" s="168"/>
      <c r="OY174" s="167"/>
      <c r="OZ174" s="168"/>
      <c r="PA174" s="168"/>
      <c r="PB174" s="167"/>
      <c r="PC174" s="165"/>
      <c r="PD174" s="33"/>
      <c r="PF174" s="165"/>
      <c r="PG174" s="166"/>
      <c r="PH174" s="165"/>
      <c r="PI174" s="167"/>
      <c r="PJ174" s="168"/>
      <c r="PK174" s="167"/>
      <c r="PL174" s="168"/>
      <c r="PM174" s="168"/>
      <c r="PN174" s="167"/>
      <c r="PO174" s="165"/>
      <c r="PP174" s="33"/>
      <c r="PR174" s="165"/>
      <c r="PS174" s="166"/>
      <c r="PT174" s="165"/>
      <c r="PU174" s="167"/>
      <c r="PV174" s="168"/>
      <c r="PW174" s="167"/>
      <c r="PX174" s="168"/>
      <c r="PY174" s="168"/>
      <c r="PZ174" s="167"/>
      <c r="QA174" s="165"/>
      <c r="QB174" s="33"/>
      <c r="QD174" s="165"/>
      <c r="QE174" s="166"/>
      <c r="QF174" s="165"/>
      <c r="QG174" s="167"/>
      <c r="QH174" s="168"/>
      <c r="QI174" s="167"/>
      <c r="QJ174" s="168"/>
      <c r="QK174" s="168"/>
      <c r="QL174" s="167"/>
      <c r="QM174" s="165"/>
      <c r="QN174" s="33"/>
      <c r="QP174" s="165"/>
      <c r="QQ174" s="166"/>
      <c r="QR174" s="165"/>
      <c r="QS174" s="167"/>
      <c r="QT174" s="168"/>
      <c r="QU174" s="167"/>
      <c r="QV174" s="168"/>
      <c r="QW174" s="168"/>
      <c r="QX174" s="167"/>
      <c r="QY174" s="165"/>
      <c r="QZ174" s="33"/>
      <c r="RB174" s="165"/>
      <c r="RC174" s="166"/>
      <c r="RD174" s="165"/>
      <c r="RE174" s="167"/>
      <c r="RF174" s="168"/>
      <c r="RG174" s="167"/>
      <c r="RH174" s="168"/>
      <c r="RI174" s="168"/>
      <c r="RJ174" s="167"/>
      <c r="RK174" s="165"/>
      <c r="RL174" s="33"/>
      <c r="RN174" s="165"/>
      <c r="RO174" s="166"/>
      <c r="RP174" s="165"/>
      <c r="RQ174" s="167"/>
      <c r="RR174" s="168"/>
      <c r="RS174" s="167"/>
      <c r="RT174" s="168"/>
      <c r="RU174" s="168"/>
      <c r="RV174" s="167"/>
      <c r="RW174" s="165"/>
      <c r="RX174" s="33"/>
      <c r="RZ174" s="165"/>
      <c r="SA174" s="166"/>
      <c r="SB174" s="165"/>
      <c r="SC174" s="167"/>
      <c r="SD174" s="168"/>
      <c r="SE174" s="167"/>
      <c r="SF174" s="168"/>
      <c r="SG174" s="168"/>
      <c r="SH174" s="167"/>
      <c r="SI174" s="165"/>
      <c r="SJ174" s="33"/>
      <c r="SL174" s="165"/>
      <c r="SM174" s="166"/>
      <c r="SN174" s="165"/>
      <c r="SO174" s="167"/>
      <c r="SP174" s="168"/>
      <c r="SQ174" s="167"/>
      <c r="SR174" s="168"/>
      <c r="SS174" s="168"/>
      <c r="ST174" s="167"/>
      <c r="SU174" s="165"/>
      <c r="SV174" s="33"/>
      <c r="SX174" s="165"/>
      <c r="SY174" s="166"/>
      <c r="SZ174" s="165"/>
      <c r="TA174" s="167"/>
      <c r="TB174" s="168"/>
      <c r="TC174" s="167"/>
      <c r="TD174" s="168"/>
      <c r="TE174" s="168"/>
      <c r="TF174" s="167"/>
      <c r="TG174" s="165"/>
      <c r="TH174" s="33"/>
      <c r="TJ174" s="165"/>
      <c r="TK174" s="166"/>
      <c r="TL174" s="165"/>
      <c r="TM174" s="167"/>
      <c r="TN174" s="168"/>
      <c r="TO174" s="167"/>
      <c r="TP174" s="168"/>
      <c r="TQ174" s="168"/>
      <c r="TR174" s="167"/>
      <c r="TS174" s="165"/>
      <c r="TT174" s="33"/>
      <c r="TV174" s="165"/>
      <c r="TW174" s="166"/>
      <c r="TX174" s="165"/>
      <c r="TY174" s="167"/>
      <c r="TZ174" s="168"/>
      <c r="UA174" s="167"/>
      <c r="UB174" s="168"/>
      <c r="UC174" s="168"/>
      <c r="UD174" s="167"/>
      <c r="UE174" s="165"/>
      <c r="UF174" s="33"/>
      <c r="UH174" s="165"/>
      <c r="UI174" s="166"/>
      <c r="UJ174" s="165"/>
      <c r="UK174" s="167"/>
      <c r="UL174" s="168"/>
      <c r="UM174" s="167"/>
      <c r="UN174" s="168"/>
      <c r="UO174" s="168"/>
      <c r="UP174" s="167"/>
      <c r="UQ174" s="165"/>
      <c r="UR174" s="33"/>
      <c r="UT174" s="165"/>
      <c r="UU174" s="166"/>
      <c r="UV174" s="165"/>
      <c r="UW174" s="167"/>
      <c r="UX174" s="168"/>
      <c r="UY174" s="167"/>
      <c r="UZ174" s="168"/>
      <c r="VA174" s="168"/>
      <c r="VB174" s="167"/>
      <c r="VC174" s="165"/>
      <c r="VD174" s="33"/>
      <c r="VF174" s="165"/>
      <c r="VG174" s="166"/>
      <c r="VH174" s="165"/>
      <c r="VI174" s="167"/>
      <c r="VJ174" s="168"/>
      <c r="VK174" s="167"/>
      <c r="VL174" s="168"/>
      <c r="VM174" s="168"/>
      <c r="VN174" s="167"/>
      <c r="VO174" s="165"/>
      <c r="VP174" s="33"/>
      <c r="VR174" s="165"/>
      <c r="VS174" s="166"/>
      <c r="VT174" s="165"/>
      <c r="VU174" s="167"/>
      <c r="VV174" s="168"/>
      <c r="VW174" s="167"/>
      <c r="VX174" s="168"/>
      <c r="VY174" s="168"/>
      <c r="VZ174" s="167"/>
      <c r="WA174" s="165"/>
      <c r="WB174" s="33"/>
      <c r="WD174" s="165"/>
      <c r="WE174" s="166"/>
      <c r="WF174" s="165"/>
      <c r="WG174" s="167"/>
      <c r="WH174" s="168"/>
      <c r="WI174" s="167"/>
      <c r="WJ174" s="168"/>
      <c r="WK174" s="168"/>
      <c r="WL174" s="167"/>
      <c r="WM174" s="165"/>
      <c r="WN174" s="33"/>
      <c r="WP174" s="165"/>
      <c r="WQ174" s="166"/>
      <c r="WR174" s="165"/>
      <c r="WS174" s="167"/>
      <c r="WT174" s="168"/>
      <c r="WU174" s="167"/>
      <c r="WV174" s="168"/>
      <c r="WW174" s="168"/>
      <c r="WX174" s="167"/>
      <c r="WY174" s="165"/>
      <c r="WZ174" s="33"/>
      <c r="XB174" s="165"/>
      <c r="XC174" s="166"/>
      <c r="XD174" s="165"/>
      <c r="XE174" s="167"/>
      <c r="XF174" s="168"/>
      <c r="XG174" s="167"/>
      <c r="XH174" s="168"/>
      <c r="XI174" s="168"/>
      <c r="XJ174" s="167"/>
      <c r="XK174" s="165"/>
      <c r="XL174" s="33"/>
      <c r="XN174" s="165"/>
      <c r="XO174" s="166"/>
      <c r="XP174" s="165"/>
      <c r="XQ174" s="167"/>
      <c r="XR174" s="168"/>
      <c r="XS174" s="167"/>
      <c r="XT174" s="168"/>
      <c r="XU174" s="168"/>
      <c r="XV174" s="167"/>
      <c r="XW174" s="165"/>
      <c r="XX174" s="33"/>
      <c r="XZ174" s="165"/>
      <c r="YA174" s="166"/>
      <c r="YB174" s="165"/>
      <c r="YC174" s="167"/>
      <c r="YD174" s="168"/>
      <c r="YE174" s="167"/>
      <c r="YF174" s="168"/>
      <c r="YG174" s="168"/>
      <c r="YH174" s="167"/>
      <c r="YI174" s="165"/>
      <c r="YJ174" s="33"/>
      <c r="YL174" s="165"/>
      <c r="YM174" s="166"/>
      <c r="YN174" s="165"/>
      <c r="YO174" s="167"/>
      <c r="YP174" s="168"/>
      <c r="YQ174" s="167"/>
      <c r="YR174" s="168"/>
      <c r="YS174" s="168"/>
      <c r="YT174" s="167"/>
      <c r="YU174" s="165"/>
      <c r="YV174" s="33"/>
      <c r="YX174" s="165"/>
      <c r="YY174" s="166"/>
      <c r="YZ174" s="165"/>
      <c r="ZA174" s="167"/>
      <c r="ZB174" s="168"/>
      <c r="ZC174" s="167"/>
      <c r="ZD174" s="168"/>
      <c r="ZE174" s="168"/>
      <c r="ZF174" s="167"/>
      <c r="ZG174" s="165"/>
      <c r="ZH174" s="33"/>
      <c r="ZJ174" s="165"/>
      <c r="ZK174" s="166"/>
      <c r="ZL174" s="165"/>
      <c r="ZM174" s="167"/>
      <c r="ZN174" s="168"/>
      <c r="ZO174" s="167"/>
      <c r="ZP174" s="168"/>
      <c r="ZQ174" s="168"/>
      <c r="ZR174" s="167"/>
      <c r="ZS174" s="165"/>
      <c r="ZT174" s="33"/>
      <c r="ZV174" s="165"/>
      <c r="ZW174" s="166"/>
      <c r="ZX174" s="165"/>
      <c r="ZY174" s="167"/>
      <c r="ZZ174" s="168"/>
      <c r="AAA174" s="167"/>
      <c r="AAB174" s="168"/>
      <c r="AAC174" s="168"/>
      <c r="AAD174" s="167"/>
      <c r="AAE174" s="165"/>
      <c r="AAF174" s="33"/>
      <c r="AAH174" s="165"/>
      <c r="AAI174" s="166"/>
      <c r="AAJ174" s="165"/>
      <c r="AAK174" s="167"/>
      <c r="AAL174" s="168"/>
      <c r="AAM174" s="167"/>
      <c r="AAN174" s="168"/>
      <c r="AAO174" s="168"/>
      <c r="AAP174" s="167"/>
      <c r="AAQ174" s="165"/>
      <c r="AAR174" s="33"/>
      <c r="AAT174" s="165"/>
      <c r="AAU174" s="166"/>
      <c r="AAV174" s="165"/>
      <c r="AAW174" s="167"/>
      <c r="AAX174" s="168"/>
      <c r="AAY174" s="167"/>
      <c r="AAZ174" s="168"/>
      <c r="ABA174" s="168"/>
      <c r="ABB174" s="167"/>
      <c r="ABC174" s="165"/>
      <c r="ABD174" s="33"/>
      <c r="ABF174" s="165"/>
      <c r="ABG174" s="166"/>
      <c r="ABH174" s="165"/>
      <c r="ABI174" s="167"/>
      <c r="ABJ174" s="168"/>
      <c r="ABK174" s="167"/>
      <c r="ABL174" s="168"/>
      <c r="ABM174" s="168"/>
      <c r="ABN174" s="167"/>
      <c r="ABO174" s="165"/>
      <c r="ABP174" s="33"/>
      <c r="ABR174" s="165"/>
      <c r="ABS174" s="166"/>
      <c r="ABT174" s="165"/>
      <c r="ABU174" s="167"/>
      <c r="ABV174" s="168"/>
      <c r="ABW174" s="167"/>
      <c r="ABX174" s="168"/>
      <c r="ABY174" s="168"/>
      <c r="ABZ174" s="167"/>
      <c r="ACA174" s="165"/>
      <c r="ACB174" s="33"/>
      <c r="ACD174" s="165"/>
      <c r="ACE174" s="166"/>
      <c r="ACF174" s="165"/>
      <c r="ACG174" s="167"/>
      <c r="ACH174" s="168"/>
      <c r="ACI174" s="167"/>
      <c r="ACJ174" s="168"/>
      <c r="ACK174" s="168"/>
      <c r="ACL174" s="167"/>
      <c r="ACM174" s="165"/>
      <c r="ACN174" s="33"/>
      <c r="ACP174" s="165"/>
      <c r="ACQ174" s="166"/>
      <c r="ACR174" s="165"/>
      <c r="ACS174" s="167"/>
      <c r="ACT174" s="168"/>
      <c r="ACU174" s="167"/>
      <c r="ACV174" s="168"/>
      <c r="ACW174" s="168"/>
      <c r="ACX174" s="167"/>
      <c r="ACY174" s="165"/>
      <c r="ACZ174" s="33"/>
      <c r="ADB174" s="165"/>
      <c r="ADC174" s="166"/>
      <c r="ADD174" s="165"/>
      <c r="ADE174" s="167"/>
      <c r="ADF174" s="168"/>
      <c r="ADG174" s="167"/>
      <c r="ADH174" s="168"/>
      <c r="ADI174" s="168"/>
      <c r="ADJ174" s="167"/>
      <c r="ADK174" s="165"/>
      <c r="ADL174" s="33"/>
      <c r="ADN174" s="165"/>
      <c r="ADO174" s="166"/>
      <c r="ADP174" s="165"/>
      <c r="ADQ174" s="167"/>
      <c r="ADR174" s="168"/>
      <c r="ADS174" s="167"/>
      <c r="ADT174" s="168"/>
      <c r="ADU174" s="168"/>
      <c r="ADV174" s="167"/>
      <c r="ADW174" s="165"/>
      <c r="ADX174" s="33"/>
      <c r="ADZ174" s="165"/>
      <c r="AEA174" s="166"/>
      <c r="AEB174" s="165"/>
      <c r="AEC174" s="167"/>
      <c r="AED174" s="168"/>
      <c r="AEE174" s="167"/>
      <c r="AEF174" s="168"/>
      <c r="AEG174" s="168"/>
      <c r="AEH174" s="167"/>
      <c r="AEI174" s="165"/>
      <c r="AEJ174" s="33"/>
      <c r="AEL174" s="165"/>
      <c r="AEM174" s="166"/>
      <c r="AEN174" s="165"/>
      <c r="AEO174" s="167"/>
      <c r="AEP174" s="168"/>
      <c r="AEQ174" s="167"/>
      <c r="AER174" s="168"/>
      <c r="AES174" s="168"/>
      <c r="AET174" s="167"/>
      <c r="AEU174" s="165"/>
      <c r="AEV174" s="33"/>
      <c r="AEX174" s="165"/>
      <c r="AEY174" s="166"/>
      <c r="AEZ174" s="165"/>
      <c r="AFA174" s="167"/>
      <c r="AFB174" s="168"/>
      <c r="AFC174" s="167"/>
      <c r="AFD174" s="168"/>
      <c r="AFE174" s="168"/>
      <c r="AFF174" s="167"/>
      <c r="AFG174" s="165"/>
      <c r="AFH174" s="33"/>
      <c r="AFJ174" s="165"/>
      <c r="AFK174" s="166"/>
      <c r="AFL174" s="165"/>
      <c r="AFM174" s="167"/>
      <c r="AFN174" s="168"/>
      <c r="AFO174" s="167"/>
      <c r="AFP174" s="168"/>
      <c r="AFQ174" s="168"/>
      <c r="AFR174" s="167"/>
      <c r="AFS174" s="165"/>
      <c r="AFT174" s="33"/>
      <c r="AFV174" s="165"/>
      <c r="AFW174" s="166"/>
      <c r="AFX174" s="165"/>
      <c r="AFY174" s="167"/>
      <c r="AFZ174" s="168"/>
      <c r="AGA174" s="167"/>
      <c r="AGB174" s="168"/>
      <c r="AGC174" s="168"/>
      <c r="AGD174" s="167"/>
      <c r="AGE174" s="165"/>
      <c r="AGF174" s="33"/>
      <c r="AGH174" s="165"/>
      <c r="AGI174" s="166"/>
      <c r="AGJ174" s="165"/>
      <c r="AGK174" s="167"/>
      <c r="AGL174" s="168"/>
      <c r="AGM174" s="167"/>
      <c r="AGN174" s="168"/>
      <c r="AGO174" s="168"/>
      <c r="AGP174" s="167"/>
      <c r="AGQ174" s="165"/>
      <c r="AGR174" s="33"/>
      <c r="AGT174" s="165"/>
      <c r="AGU174" s="166"/>
      <c r="AGV174" s="165"/>
      <c r="AGW174" s="167"/>
      <c r="AGX174" s="168"/>
      <c r="AGY174" s="167"/>
      <c r="AGZ174" s="168"/>
      <c r="AHA174" s="168"/>
      <c r="AHB174" s="167"/>
      <c r="AHC174" s="165"/>
      <c r="AHD174" s="33"/>
      <c r="AHF174" s="165"/>
      <c r="AHG174" s="166"/>
      <c r="AHH174" s="165"/>
      <c r="AHI174" s="167"/>
      <c r="AHJ174" s="168"/>
      <c r="AHK174" s="167"/>
      <c r="AHL174" s="168"/>
      <c r="AHM174" s="168"/>
      <c r="AHN174" s="167"/>
      <c r="AHO174" s="165"/>
      <c r="AHP174" s="33"/>
      <c r="AHR174" s="165"/>
      <c r="AHS174" s="166"/>
      <c r="AHT174" s="165"/>
      <c r="AHU174" s="167"/>
      <c r="AHV174" s="168"/>
      <c r="AHW174" s="167"/>
      <c r="AHX174" s="168"/>
      <c r="AHY174" s="168"/>
      <c r="AHZ174" s="167"/>
      <c r="AIA174" s="165"/>
      <c r="AIB174" s="33"/>
      <c r="AID174" s="165"/>
      <c r="AIE174" s="166"/>
      <c r="AIF174" s="165"/>
      <c r="AIG174" s="167"/>
      <c r="AIH174" s="168"/>
      <c r="AII174" s="167"/>
      <c r="AIJ174" s="168"/>
      <c r="AIK174" s="168"/>
      <c r="AIL174" s="167"/>
      <c r="AIM174" s="165"/>
      <c r="AIN174" s="33"/>
      <c r="AIP174" s="165"/>
      <c r="AIQ174" s="166"/>
      <c r="AIR174" s="165"/>
      <c r="AIS174" s="167"/>
      <c r="AIT174" s="168"/>
      <c r="AIU174" s="167"/>
      <c r="AIV174" s="168"/>
      <c r="AIW174" s="168"/>
      <c r="AIX174" s="167"/>
      <c r="AIY174" s="165"/>
      <c r="AIZ174" s="33"/>
      <c r="AJB174" s="165"/>
      <c r="AJC174" s="166"/>
      <c r="AJD174" s="165"/>
      <c r="AJE174" s="167"/>
      <c r="AJF174" s="168"/>
      <c r="AJG174" s="167"/>
      <c r="AJH174" s="168"/>
      <c r="AJI174" s="168"/>
      <c r="AJJ174" s="167"/>
      <c r="AJK174" s="165"/>
      <c r="AJL174" s="33"/>
      <c r="AJN174" s="165"/>
      <c r="AJO174" s="166"/>
      <c r="AJP174" s="165"/>
      <c r="AJQ174" s="167"/>
      <c r="AJR174" s="168"/>
      <c r="AJS174" s="167"/>
      <c r="AJT174" s="168"/>
      <c r="AJU174" s="168"/>
      <c r="AJV174" s="167"/>
      <c r="AJW174" s="165"/>
      <c r="AJX174" s="33"/>
      <c r="AJZ174" s="165"/>
      <c r="AKA174" s="166"/>
      <c r="AKB174" s="165"/>
      <c r="AKC174" s="167"/>
      <c r="AKD174" s="168"/>
      <c r="AKE174" s="167"/>
      <c r="AKF174" s="168"/>
      <c r="AKG174" s="168"/>
      <c r="AKH174" s="167"/>
      <c r="AKI174" s="165"/>
      <c r="AKJ174" s="33"/>
      <c r="AKL174" s="165"/>
      <c r="AKM174" s="166"/>
      <c r="AKN174" s="165"/>
      <c r="AKO174" s="167"/>
      <c r="AKP174" s="168"/>
      <c r="AKQ174" s="167"/>
      <c r="AKR174" s="168"/>
      <c r="AKS174" s="168"/>
      <c r="AKT174" s="167"/>
      <c r="AKU174" s="165"/>
      <c r="AKV174" s="33"/>
      <c r="AKX174" s="165"/>
      <c r="AKY174" s="166"/>
      <c r="AKZ174" s="165"/>
      <c r="ALA174" s="167"/>
      <c r="ALB174" s="168"/>
      <c r="ALC174" s="167"/>
      <c r="ALD174" s="168"/>
      <c r="ALE174" s="168"/>
      <c r="ALF174" s="167"/>
      <c r="ALG174" s="165"/>
      <c r="ALH174" s="33"/>
      <c r="ALJ174" s="165"/>
      <c r="ALK174" s="166"/>
      <c r="ALL174" s="165"/>
      <c r="ALM174" s="167"/>
      <c r="ALN174" s="168"/>
      <c r="ALO174" s="167"/>
      <c r="ALP174" s="168"/>
      <c r="ALQ174" s="168"/>
      <c r="ALR174" s="167"/>
      <c r="ALS174" s="165"/>
      <c r="ALT174" s="33"/>
      <c r="ALV174" s="165"/>
      <c r="ALW174" s="166"/>
      <c r="ALX174" s="165"/>
      <c r="ALY174" s="167"/>
      <c r="ALZ174" s="168"/>
      <c r="AMA174" s="167"/>
      <c r="AMB174" s="168"/>
      <c r="AMC174" s="168"/>
      <c r="AMD174" s="167"/>
      <c r="AME174" s="165"/>
      <c r="AMF174" s="33"/>
      <c r="AMH174" s="165"/>
      <c r="AMI174" s="166"/>
      <c r="AMJ174" s="165"/>
      <c r="AMK174" s="167"/>
      <c r="AML174" s="168"/>
      <c r="AMM174" s="167"/>
      <c r="AMN174" s="168"/>
      <c r="AMO174" s="168"/>
      <c r="AMP174" s="167"/>
      <c r="AMQ174" s="165"/>
      <c r="AMR174" s="33"/>
      <c r="AMT174" s="165"/>
      <c r="AMU174" s="166"/>
      <c r="AMV174" s="165"/>
      <c r="AMW174" s="167"/>
      <c r="AMX174" s="168"/>
      <c r="AMY174" s="167"/>
      <c r="AMZ174" s="168"/>
      <c r="ANA174" s="168"/>
      <c r="ANB174" s="167"/>
      <c r="ANC174" s="165"/>
      <c r="AND174" s="33"/>
      <c r="ANF174" s="165"/>
      <c r="ANG174" s="166"/>
      <c r="ANH174" s="165"/>
      <c r="ANI174" s="167"/>
      <c r="ANJ174" s="168"/>
      <c r="ANK174" s="167"/>
      <c r="ANL174" s="168"/>
      <c r="ANM174" s="168"/>
      <c r="ANN174" s="167"/>
      <c r="ANO174" s="165"/>
      <c r="ANP174" s="33"/>
      <c r="ANR174" s="165"/>
      <c r="ANS174" s="166"/>
      <c r="ANT174" s="165"/>
      <c r="ANU174" s="167"/>
      <c r="ANV174" s="168"/>
      <c r="ANW174" s="167"/>
      <c r="ANX174" s="168"/>
      <c r="ANY174" s="168"/>
      <c r="ANZ174" s="167"/>
      <c r="AOA174" s="165"/>
      <c r="AOB174" s="33"/>
      <c r="AOD174" s="165"/>
      <c r="AOE174" s="166"/>
      <c r="AOF174" s="165"/>
      <c r="AOG174" s="167"/>
      <c r="AOH174" s="168"/>
      <c r="AOI174" s="167"/>
      <c r="AOJ174" s="168"/>
      <c r="AOK174" s="168"/>
      <c r="AOL174" s="167"/>
      <c r="AOM174" s="165"/>
      <c r="AON174" s="33"/>
      <c r="AOP174" s="165"/>
      <c r="AOQ174" s="166"/>
      <c r="AOR174" s="165"/>
      <c r="AOS174" s="167"/>
      <c r="AOT174" s="168"/>
      <c r="AOU174" s="167"/>
      <c r="AOV174" s="168"/>
      <c r="AOW174" s="168"/>
      <c r="AOX174" s="167"/>
      <c r="AOY174" s="165"/>
      <c r="AOZ174" s="33"/>
      <c r="APB174" s="165"/>
      <c r="APC174" s="166"/>
      <c r="APD174" s="165"/>
      <c r="APE174" s="167"/>
      <c r="APF174" s="168"/>
      <c r="APG174" s="167"/>
      <c r="APH174" s="168"/>
      <c r="API174" s="168"/>
      <c r="APJ174" s="167"/>
      <c r="APK174" s="165"/>
      <c r="APL174" s="33"/>
      <c r="APN174" s="165"/>
      <c r="APO174" s="166"/>
      <c r="APP174" s="165"/>
      <c r="APQ174" s="167"/>
      <c r="APR174" s="168"/>
      <c r="APS174" s="167"/>
      <c r="APT174" s="168"/>
      <c r="APU174" s="168"/>
      <c r="APV174" s="167"/>
      <c r="APW174" s="165"/>
      <c r="APX174" s="33"/>
      <c r="APZ174" s="165"/>
      <c r="AQA174" s="166"/>
      <c r="AQB174" s="165"/>
      <c r="AQC174" s="167"/>
      <c r="AQD174" s="168"/>
      <c r="AQE174" s="167"/>
      <c r="AQF174" s="168"/>
      <c r="AQG174" s="168"/>
      <c r="AQH174" s="167"/>
      <c r="AQI174" s="165"/>
      <c r="AQJ174" s="33"/>
      <c r="AQL174" s="165"/>
      <c r="AQM174" s="166"/>
      <c r="AQN174" s="165"/>
      <c r="AQO174" s="167"/>
      <c r="AQP174" s="168"/>
      <c r="AQQ174" s="167"/>
      <c r="AQR174" s="168"/>
      <c r="AQS174" s="168"/>
      <c r="AQT174" s="167"/>
      <c r="AQU174" s="165"/>
      <c r="AQV174" s="33"/>
      <c r="AQX174" s="165"/>
      <c r="AQY174" s="166"/>
      <c r="AQZ174" s="165"/>
      <c r="ARA174" s="167"/>
      <c r="ARB174" s="168"/>
      <c r="ARC174" s="167"/>
      <c r="ARD174" s="168"/>
      <c r="ARE174" s="168"/>
      <c r="ARF174" s="167"/>
      <c r="ARG174" s="165"/>
      <c r="ARH174" s="33"/>
      <c r="ARJ174" s="165"/>
      <c r="ARK174" s="166"/>
      <c r="ARL174" s="165"/>
      <c r="ARM174" s="167"/>
      <c r="ARN174" s="168"/>
      <c r="ARO174" s="167"/>
      <c r="ARP174" s="168"/>
      <c r="ARQ174" s="168"/>
      <c r="ARR174" s="167"/>
      <c r="ARS174" s="165"/>
      <c r="ART174" s="33"/>
      <c r="ARV174" s="165"/>
      <c r="ARW174" s="166"/>
      <c r="ARX174" s="165"/>
      <c r="ARY174" s="167"/>
      <c r="ARZ174" s="168"/>
      <c r="ASA174" s="167"/>
      <c r="ASB174" s="168"/>
      <c r="ASC174" s="168"/>
      <c r="ASD174" s="167"/>
      <c r="ASE174" s="165"/>
      <c r="ASF174" s="33"/>
      <c r="ASH174" s="165"/>
      <c r="ASI174" s="166"/>
      <c r="ASJ174" s="165"/>
      <c r="ASK174" s="167"/>
      <c r="ASL174" s="168"/>
      <c r="ASM174" s="167"/>
      <c r="ASN174" s="168"/>
      <c r="ASO174" s="168"/>
      <c r="ASP174" s="167"/>
      <c r="ASQ174" s="165"/>
      <c r="ASR174" s="33"/>
      <c r="AST174" s="165"/>
      <c r="ASU174" s="166"/>
      <c r="ASV174" s="165"/>
      <c r="ASW174" s="167"/>
      <c r="ASX174" s="168"/>
      <c r="ASY174" s="167"/>
      <c r="ASZ174" s="168"/>
      <c r="ATA174" s="168"/>
      <c r="ATB174" s="167"/>
      <c r="ATC174" s="165"/>
      <c r="ATD174" s="33"/>
      <c r="ATF174" s="165"/>
      <c r="ATG174" s="166"/>
      <c r="ATH174" s="165"/>
      <c r="ATI174" s="167"/>
      <c r="ATJ174" s="168"/>
      <c r="ATK174" s="167"/>
      <c r="ATL174" s="168"/>
      <c r="ATM174" s="168"/>
      <c r="ATN174" s="167"/>
      <c r="ATO174" s="165"/>
      <c r="ATP174" s="33"/>
      <c r="ATR174" s="165"/>
      <c r="ATS174" s="166"/>
      <c r="ATT174" s="165"/>
      <c r="ATU174" s="167"/>
      <c r="ATV174" s="168"/>
      <c r="ATW174" s="167"/>
      <c r="ATX174" s="168"/>
      <c r="ATY174" s="168"/>
      <c r="ATZ174" s="167"/>
      <c r="AUA174" s="165"/>
      <c r="AUB174" s="33"/>
      <c r="AUD174" s="165"/>
      <c r="AUE174" s="166"/>
      <c r="AUF174" s="165"/>
      <c r="AUG174" s="167"/>
      <c r="AUH174" s="168"/>
      <c r="AUI174" s="167"/>
      <c r="AUJ174" s="168"/>
      <c r="AUK174" s="168"/>
      <c r="AUL174" s="167"/>
      <c r="AUM174" s="165"/>
      <c r="AUN174" s="33"/>
      <c r="AUP174" s="165"/>
      <c r="AUQ174" s="166"/>
      <c r="AUR174" s="165"/>
      <c r="AUS174" s="167"/>
      <c r="AUT174" s="168"/>
      <c r="AUU174" s="167"/>
      <c r="AUV174" s="168"/>
      <c r="AUW174" s="168"/>
      <c r="AUX174" s="167"/>
      <c r="AUY174" s="165"/>
      <c r="AUZ174" s="33"/>
      <c r="AVB174" s="165"/>
      <c r="AVC174" s="166"/>
      <c r="AVD174" s="165"/>
      <c r="AVE174" s="167"/>
      <c r="AVF174" s="168"/>
      <c r="AVG174" s="167"/>
      <c r="AVH174" s="168"/>
      <c r="AVI174" s="168"/>
      <c r="AVJ174" s="167"/>
      <c r="AVK174" s="165"/>
      <c r="AVL174" s="33"/>
      <c r="AVN174" s="165"/>
      <c r="AVO174" s="166"/>
      <c r="AVP174" s="165"/>
      <c r="AVQ174" s="167"/>
      <c r="AVR174" s="168"/>
      <c r="AVS174" s="167"/>
      <c r="AVT174" s="168"/>
      <c r="AVU174" s="168"/>
      <c r="AVV174" s="167"/>
      <c r="AVW174" s="165"/>
      <c r="AVX174" s="33"/>
      <c r="AVZ174" s="165"/>
      <c r="AWA174" s="166"/>
      <c r="AWB174" s="165"/>
      <c r="AWC174" s="167"/>
      <c r="AWD174" s="168"/>
      <c r="AWE174" s="167"/>
      <c r="AWF174" s="168"/>
      <c r="AWG174" s="168"/>
      <c r="AWH174" s="167"/>
      <c r="AWI174" s="165"/>
      <c r="AWJ174" s="33"/>
      <c r="AWL174" s="165"/>
      <c r="AWM174" s="166"/>
      <c r="AWN174" s="165"/>
      <c r="AWO174" s="167"/>
      <c r="AWP174" s="168"/>
      <c r="AWQ174" s="167"/>
      <c r="AWR174" s="168"/>
      <c r="AWS174" s="168"/>
      <c r="AWT174" s="167"/>
      <c r="AWU174" s="165"/>
      <c r="AWV174" s="33"/>
      <c r="AWX174" s="165"/>
      <c r="AWY174" s="166"/>
      <c r="AWZ174" s="165"/>
      <c r="AXA174" s="167"/>
      <c r="AXB174" s="168"/>
      <c r="AXC174" s="167"/>
      <c r="AXD174" s="168"/>
      <c r="AXE174" s="168"/>
      <c r="AXF174" s="167"/>
      <c r="AXG174" s="165"/>
      <c r="AXH174" s="33"/>
      <c r="AXJ174" s="165"/>
      <c r="AXK174" s="166"/>
      <c r="AXL174" s="165"/>
      <c r="AXM174" s="167"/>
      <c r="AXN174" s="168"/>
      <c r="AXO174" s="167"/>
      <c r="AXP174" s="168"/>
      <c r="AXQ174" s="168"/>
      <c r="AXR174" s="167"/>
      <c r="AXS174" s="165"/>
      <c r="AXT174" s="33"/>
      <c r="AXV174" s="165"/>
      <c r="AXW174" s="166"/>
      <c r="AXX174" s="165"/>
      <c r="AXY174" s="167"/>
      <c r="AXZ174" s="168"/>
      <c r="AYA174" s="167"/>
      <c r="AYB174" s="168"/>
      <c r="AYC174" s="168"/>
      <c r="AYD174" s="167"/>
      <c r="AYE174" s="165"/>
      <c r="AYF174" s="33"/>
      <c r="AYH174" s="165"/>
      <c r="AYI174" s="166"/>
      <c r="AYJ174" s="165"/>
      <c r="AYK174" s="167"/>
      <c r="AYL174" s="168"/>
      <c r="AYM174" s="167"/>
      <c r="AYN174" s="168"/>
      <c r="AYO174" s="168"/>
      <c r="AYP174" s="167"/>
      <c r="AYQ174" s="165"/>
      <c r="AYR174" s="33"/>
      <c r="AYT174" s="165"/>
      <c r="AYU174" s="166"/>
      <c r="AYV174" s="165"/>
      <c r="AYW174" s="167"/>
      <c r="AYX174" s="168"/>
      <c r="AYY174" s="167"/>
      <c r="AYZ174" s="168"/>
      <c r="AZA174" s="168"/>
      <c r="AZB174" s="167"/>
      <c r="AZC174" s="165"/>
      <c r="AZD174" s="33"/>
      <c r="AZF174" s="165"/>
      <c r="AZG174" s="166"/>
      <c r="AZH174" s="165"/>
      <c r="AZI174" s="167"/>
      <c r="AZJ174" s="168"/>
      <c r="AZK174" s="167"/>
      <c r="AZL174" s="168"/>
      <c r="AZM174" s="168"/>
      <c r="AZN174" s="167"/>
      <c r="AZO174" s="165"/>
      <c r="AZP174" s="33"/>
      <c r="AZR174" s="165"/>
      <c r="AZS174" s="166"/>
      <c r="AZT174" s="165"/>
      <c r="AZU174" s="167"/>
      <c r="AZV174" s="168"/>
      <c r="AZW174" s="167"/>
      <c r="AZX174" s="168"/>
      <c r="AZY174" s="168"/>
      <c r="AZZ174" s="167"/>
      <c r="BAA174" s="165"/>
      <c r="BAB174" s="33"/>
      <c r="BAD174" s="165"/>
      <c r="BAE174" s="166"/>
      <c r="BAF174" s="165"/>
      <c r="BAG174" s="167"/>
      <c r="BAH174" s="168"/>
      <c r="BAI174" s="167"/>
      <c r="BAJ174" s="168"/>
      <c r="BAK174" s="168"/>
      <c r="BAL174" s="167"/>
      <c r="BAM174" s="165"/>
      <c r="BAN174" s="33"/>
      <c r="BAP174" s="165"/>
      <c r="BAQ174" s="166"/>
      <c r="BAR174" s="165"/>
      <c r="BAS174" s="167"/>
      <c r="BAT174" s="168"/>
      <c r="BAU174" s="167"/>
      <c r="BAV174" s="168"/>
      <c r="BAW174" s="168"/>
      <c r="BAX174" s="167"/>
      <c r="BAY174" s="165"/>
      <c r="BAZ174" s="33"/>
      <c r="BBB174" s="165"/>
      <c r="BBC174" s="166"/>
      <c r="BBD174" s="165"/>
      <c r="BBE174" s="167"/>
      <c r="BBF174" s="168"/>
      <c r="BBG174" s="167"/>
      <c r="BBH174" s="168"/>
      <c r="BBI174" s="168"/>
      <c r="BBJ174" s="167"/>
      <c r="BBK174" s="165"/>
      <c r="BBL174" s="33"/>
      <c r="BBN174" s="165"/>
      <c r="BBO174" s="166"/>
      <c r="BBP174" s="165"/>
      <c r="BBQ174" s="167"/>
      <c r="BBR174" s="168"/>
      <c r="BBS174" s="167"/>
      <c r="BBT174" s="168"/>
      <c r="BBU174" s="168"/>
      <c r="BBV174" s="167"/>
      <c r="BBW174" s="165"/>
      <c r="BBX174" s="33"/>
      <c r="BBZ174" s="165"/>
      <c r="BCA174" s="166"/>
      <c r="BCB174" s="165"/>
      <c r="BCC174" s="167"/>
      <c r="BCD174" s="168"/>
      <c r="BCE174" s="167"/>
      <c r="BCF174" s="168"/>
      <c r="BCG174" s="168"/>
      <c r="BCH174" s="167"/>
      <c r="BCI174" s="165"/>
      <c r="BCJ174" s="33"/>
      <c r="BCL174" s="165"/>
      <c r="BCM174" s="166"/>
      <c r="BCN174" s="165"/>
      <c r="BCO174" s="167"/>
      <c r="BCP174" s="168"/>
      <c r="BCQ174" s="167"/>
      <c r="BCR174" s="168"/>
      <c r="BCS174" s="168"/>
      <c r="BCT174" s="167"/>
      <c r="BCU174" s="165"/>
      <c r="BCV174" s="33"/>
      <c r="BCX174" s="165"/>
      <c r="BCY174" s="166"/>
      <c r="BCZ174" s="165"/>
      <c r="BDA174" s="167"/>
      <c r="BDB174" s="168"/>
      <c r="BDC174" s="167"/>
      <c r="BDD174" s="168"/>
      <c r="BDE174" s="168"/>
      <c r="BDF174" s="167"/>
      <c r="BDG174" s="165"/>
      <c r="BDH174" s="33"/>
      <c r="BDJ174" s="165"/>
      <c r="BDK174" s="166"/>
      <c r="BDL174" s="165"/>
      <c r="BDM174" s="167"/>
      <c r="BDN174" s="168"/>
      <c r="BDO174" s="167"/>
      <c r="BDP174" s="168"/>
      <c r="BDQ174" s="168"/>
      <c r="BDR174" s="167"/>
      <c r="BDS174" s="165"/>
      <c r="BDT174" s="33"/>
      <c r="BDV174" s="165"/>
      <c r="BDW174" s="166"/>
      <c r="BDX174" s="165"/>
      <c r="BDY174" s="167"/>
      <c r="BDZ174" s="168"/>
      <c r="BEA174" s="167"/>
      <c r="BEB174" s="168"/>
      <c r="BEC174" s="168"/>
      <c r="BED174" s="167"/>
      <c r="BEE174" s="165"/>
      <c r="BEF174" s="33"/>
      <c r="BEH174" s="165"/>
      <c r="BEI174" s="166"/>
      <c r="BEJ174" s="165"/>
      <c r="BEK174" s="167"/>
      <c r="BEL174" s="168"/>
      <c r="BEM174" s="167"/>
      <c r="BEN174" s="168"/>
      <c r="BEO174" s="168"/>
      <c r="BEP174" s="167"/>
      <c r="BEQ174" s="165"/>
      <c r="BER174" s="33"/>
      <c r="BET174" s="165"/>
      <c r="BEU174" s="166"/>
      <c r="BEV174" s="165"/>
      <c r="BEW174" s="167"/>
      <c r="BEX174" s="168"/>
      <c r="BEY174" s="167"/>
      <c r="BEZ174" s="168"/>
      <c r="BFA174" s="168"/>
      <c r="BFB174" s="167"/>
      <c r="BFC174" s="165"/>
      <c r="BFD174" s="33"/>
      <c r="BFF174" s="165"/>
      <c r="BFG174" s="166"/>
      <c r="BFH174" s="165"/>
      <c r="BFI174" s="167"/>
      <c r="BFJ174" s="168"/>
      <c r="BFK174" s="167"/>
      <c r="BFL174" s="168"/>
      <c r="BFM174" s="168"/>
      <c r="BFN174" s="167"/>
      <c r="BFO174" s="165"/>
      <c r="BFP174" s="33"/>
      <c r="BFR174" s="165"/>
      <c r="BFS174" s="166"/>
      <c r="BFT174" s="165"/>
      <c r="BFU174" s="167"/>
      <c r="BFV174" s="168"/>
      <c r="BFW174" s="167"/>
      <c r="BFX174" s="168"/>
      <c r="BFY174" s="168"/>
      <c r="BFZ174" s="167"/>
      <c r="BGA174" s="165"/>
      <c r="BGB174" s="33"/>
      <c r="BGD174" s="165"/>
      <c r="BGE174" s="166"/>
      <c r="BGF174" s="165"/>
      <c r="BGG174" s="167"/>
      <c r="BGH174" s="168"/>
      <c r="BGI174" s="167"/>
      <c r="BGJ174" s="168"/>
      <c r="BGK174" s="168"/>
      <c r="BGL174" s="167"/>
      <c r="BGM174" s="165"/>
      <c r="BGN174" s="33"/>
      <c r="BGP174" s="165"/>
      <c r="BGQ174" s="166"/>
      <c r="BGR174" s="165"/>
      <c r="BGS174" s="167"/>
      <c r="BGT174" s="168"/>
      <c r="BGU174" s="167"/>
      <c r="BGV174" s="168"/>
      <c r="BGW174" s="168"/>
      <c r="BGX174" s="167"/>
      <c r="BGY174" s="165"/>
      <c r="BGZ174" s="33"/>
      <c r="BHB174" s="165"/>
      <c r="BHC174" s="166"/>
      <c r="BHD174" s="165"/>
      <c r="BHE174" s="167"/>
      <c r="BHF174" s="168"/>
      <c r="BHG174" s="167"/>
      <c r="BHH174" s="168"/>
      <c r="BHI174" s="168"/>
      <c r="BHJ174" s="167"/>
      <c r="BHK174" s="165"/>
      <c r="BHL174" s="33"/>
      <c r="BHN174" s="165"/>
      <c r="BHO174" s="166"/>
      <c r="BHP174" s="165"/>
      <c r="BHQ174" s="167"/>
      <c r="BHR174" s="168"/>
      <c r="BHS174" s="167"/>
      <c r="BHT174" s="168"/>
      <c r="BHU174" s="168"/>
      <c r="BHV174" s="167"/>
      <c r="BHW174" s="165"/>
      <c r="BHX174" s="33"/>
      <c r="BHZ174" s="165"/>
      <c r="BIA174" s="166"/>
      <c r="BIB174" s="165"/>
      <c r="BIC174" s="167"/>
      <c r="BID174" s="168"/>
      <c r="BIE174" s="167"/>
      <c r="BIF174" s="168"/>
      <c r="BIG174" s="168"/>
      <c r="BIH174" s="167"/>
      <c r="BII174" s="165"/>
      <c r="BIJ174" s="33"/>
      <c r="BIL174" s="165"/>
      <c r="BIM174" s="166"/>
      <c r="BIN174" s="165"/>
      <c r="BIO174" s="167"/>
      <c r="BIP174" s="168"/>
      <c r="BIQ174" s="167"/>
      <c r="BIR174" s="168"/>
      <c r="BIS174" s="168"/>
      <c r="BIT174" s="167"/>
      <c r="BIU174" s="165"/>
      <c r="BIV174" s="33"/>
      <c r="BIX174" s="165"/>
      <c r="BIY174" s="166"/>
      <c r="BIZ174" s="165"/>
      <c r="BJA174" s="167"/>
      <c r="BJB174" s="168"/>
      <c r="BJC174" s="167"/>
      <c r="BJD174" s="168"/>
      <c r="BJE174" s="168"/>
      <c r="BJF174" s="167"/>
      <c r="BJG174" s="165"/>
      <c r="BJH174" s="33"/>
      <c r="BJJ174" s="165"/>
      <c r="BJK174" s="166"/>
      <c r="BJL174" s="165"/>
      <c r="BJM174" s="167"/>
      <c r="BJN174" s="168"/>
      <c r="BJO174" s="167"/>
      <c r="BJP174" s="168"/>
      <c r="BJQ174" s="168"/>
      <c r="BJR174" s="167"/>
      <c r="BJS174" s="165"/>
      <c r="BJT174" s="33"/>
      <c r="BJV174" s="165"/>
      <c r="BJW174" s="166"/>
      <c r="BJX174" s="165"/>
      <c r="BJY174" s="167"/>
      <c r="BJZ174" s="168"/>
      <c r="BKA174" s="167"/>
      <c r="BKB174" s="168"/>
      <c r="BKC174" s="168"/>
      <c r="BKD174" s="167"/>
      <c r="BKE174" s="165"/>
      <c r="BKF174" s="33"/>
      <c r="BKH174" s="165"/>
      <c r="BKI174" s="166"/>
      <c r="BKJ174" s="165"/>
      <c r="BKK174" s="167"/>
      <c r="BKL174" s="168"/>
      <c r="BKM174" s="167"/>
      <c r="BKN174" s="168"/>
      <c r="BKO174" s="168"/>
      <c r="BKP174" s="167"/>
      <c r="BKQ174" s="165"/>
      <c r="BKR174" s="33"/>
      <c r="BKT174" s="165"/>
      <c r="BKU174" s="166"/>
      <c r="BKV174" s="165"/>
      <c r="BKW174" s="167"/>
      <c r="BKX174" s="168"/>
      <c r="BKY174" s="167"/>
      <c r="BKZ174" s="168"/>
      <c r="BLA174" s="168"/>
      <c r="BLB174" s="167"/>
      <c r="BLC174" s="165"/>
      <c r="BLD174" s="33"/>
      <c r="BLF174" s="165"/>
      <c r="BLG174" s="166"/>
      <c r="BLH174" s="165"/>
      <c r="BLI174" s="167"/>
      <c r="BLJ174" s="168"/>
      <c r="BLK174" s="167"/>
      <c r="BLL174" s="168"/>
      <c r="BLM174" s="168"/>
      <c r="BLN174" s="167"/>
      <c r="BLO174" s="165"/>
      <c r="BLP174" s="33"/>
      <c r="BLR174" s="165"/>
      <c r="BLS174" s="166"/>
      <c r="BLT174" s="165"/>
      <c r="BLU174" s="167"/>
      <c r="BLV174" s="168"/>
      <c r="BLW174" s="167"/>
      <c r="BLX174" s="168"/>
      <c r="BLY174" s="168"/>
      <c r="BLZ174" s="167"/>
      <c r="BMA174" s="165"/>
      <c r="BMB174" s="33"/>
      <c r="BMD174" s="165"/>
      <c r="BME174" s="166"/>
      <c r="BMF174" s="165"/>
      <c r="BMG174" s="167"/>
      <c r="BMH174" s="168"/>
      <c r="BMI174" s="167"/>
      <c r="BMJ174" s="168"/>
      <c r="BMK174" s="168"/>
      <c r="BML174" s="167"/>
      <c r="BMM174" s="165"/>
      <c r="BMN174" s="33"/>
      <c r="BMP174" s="165"/>
      <c r="BMQ174" s="166"/>
      <c r="BMR174" s="165"/>
      <c r="BMS174" s="167"/>
      <c r="BMT174" s="168"/>
      <c r="BMU174" s="167"/>
      <c r="BMV174" s="168"/>
      <c r="BMW174" s="168"/>
      <c r="BMX174" s="167"/>
      <c r="BMY174" s="165"/>
      <c r="BMZ174" s="33"/>
      <c r="BNB174" s="165"/>
      <c r="BNC174" s="166"/>
      <c r="BND174" s="165"/>
      <c r="BNE174" s="167"/>
      <c r="BNF174" s="168"/>
      <c r="BNG174" s="167"/>
      <c r="BNH174" s="168"/>
      <c r="BNI174" s="168"/>
      <c r="BNJ174" s="167"/>
      <c r="BNK174" s="165"/>
      <c r="BNL174" s="33"/>
      <c r="BNN174" s="165"/>
      <c r="BNO174" s="166"/>
      <c r="BNP174" s="165"/>
      <c r="BNQ174" s="167"/>
      <c r="BNR174" s="168"/>
      <c r="BNS174" s="167"/>
      <c r="BNT174" s="168"/>
      <c r="BNU174" s="168"/>
      <c r="BNV174" s="167"/>
      <c r="BNW174" s="165"/>
      <c r="BNX174" s="33"/>
      <c r="BNZ174" s="165"/>
      <c r="BOA174" s="166"/>
      <c r="BOB174" s="165"/>
      <c r="BOC174" s="167"/>
      <c r="BOD174" s="168"/>
      <c r="BOE174" s="167"/>
      <c r="BOF174" s="168"/>
      <c r="BOG174" s="168"/>
      <c r="BOH174" s="167"/>
      <c r="BOI174" s="165"/>
      <c r="BOJ174" s="33"/>
      <c r="BOL174" s="165"/>
      <c r="BOM174" s="166"/>
      <c r="BON174" s="165"/>
      <c r="BOO174" s="167"/>
      <c r="BOP174" s="168"/>
      <c r="BOQ174" s="167"/>
      <c r="BOR174" s="168"/>
      <c r="BOS174" s="168"/>
      <c r="BOT174" s="167"/>
      <c r="BOU174" s="165"/>
      <c r="BOV174" s="33"/>
      <c r="BOX174" s="165"/>
      <c r="BOY174" s="166"/>
      <c r="BOZ174" s="165"/>
      <c r="BPA174" s="167"/>
      <c r="BPB174" s="168"/>
      <c r="BPC174" s="167"/>
      <c r="BPD174" s="168"/>
      <c r="BPE174" s="168"/>
      <c r="BPF174" s="167"/>
      <c r="BPG174" s="165"/>
      <c r="BPH174" s="33"/>
      <c r="BPJ174" s="165"/>
      <c r="BPK174" s="166"/>
      <c r="BPL174" s="165"/>
      <c r="BPM174" s="167"/>
      <c r="BPN174" s="168"/>
      <c r="BPO174" s="167"/>
      <c r="BPP174" s="168"/>
      <c r="BPQ174" s="168"/>
      <c r="BPR174" s="167"/>
      <c r="BPS174" s="165"/>
      <c r="BPT174" s="33"/>
      <c r="BPV174" s="165"/>
      <c r="BPW174" s="166"/>
      <c r="BPX174" s="165"/>
      <c r="BPY174" s="167"/>
      <c r="BPZ174" s="168"/>
      <c r="BQA174" s="167"/>
      <c r="BQB174" s="168"/>
      <c r="BQC174" s="168"/>
      <c r="BQD174" s="167"/>
      <c r="BQE174" s="165"/>
      <c r="BQF174" s="33"/>
      <c r="BQH174" s="165"/>
      <c r="BQI174" s="166"/>
      <c r="BQJ174" s="165"/>
      <c r="BQK174" s="167"/>
      <c r="BQL174" s="168"/>
      <c r="BQM174" s="167"/>
      <c r="BQN174" s="168"/>
      <c r="BQO174" s="168"/>
      <c r="BQP174" s="167"/>
      <c r="BQQ174" s="165"/>
      <c r="BQR174" s="33"/>
      <c r="BQT174" s="165"/>
      <c r="BQU174" s="166"/>
      <c r="BQV174" s="165"/>
      <c r="BQW174" s="167"/>
      <c r="BQX174" s="168"/>
      <c r="BQY174" s="167"/>
      <c r="BQZ174" s="168"/>
      <c r="BRA174" s="168"/>
      <c r="BRB174" s="167"/>
      <c r="BRC174" s="165"/>
      <c r="BRD174" s="33"/>
      <c r="BRF174" s="165"/>
      <c r="BRG174" s="166"/>
      <c r="BRH174" s="165"/>
      <c r="BRI174" s="167"/>
      <c r="BRJ174" s="168"/>
      <c r="BRK174" s="167"/>
      <c r="BRL174" s="168"/>
      <c r="BRM174" s="168"/>
      <c r="BRN174" s="167"/>
      <c r="BRO174" s="165"/>
      <c r="BRP174" s="33"/>
      <c r="BRR174" s="165"/>
      <c r="BRS174" s="166"/>
      <c r="BRT174" s="165"/>
      <c r="BRU174" s="167"/>
      <c r="BRV174" s="168"/>
      <c r="BRW174" s="167"/>
      <c r="BRX174" s="168"/>
      <c r="BRY174" s="168"/>
      <c r="BRZ174" s="167"/>
      <c r="BSA174" s="165"/>
      <c r="BSB174" s="33"/>
      <c r="BSD174" s="165"/>
      <c r="BSE174" s="166"/>
      <c r="BSF174" s="165"/>
      <c r="BSG174" s="167"/>
      <c r="BSH174" s="168"/>
      <c r="BSI174" s="167"/>
      <c r="BSJ174" s="168"/>
      <c r="BSK174" s="168"/>
      <c r="BSL174" s="167"/>
      <c r="BSM174" s="165"/>
      <c r="BSN174" s="33"/>
      <c r="BSP174" s="165"/>
      <c r="BSQ174" s="166"/>
      <c r="BSR174" s="165"/>
      <c r="BSS174" s="167"/>
      <c r="BST174" s="168"/>
      <c r="BSU174" s="167"/>
      <c r="BSV174" s="168"/>
      <c r="BSW174" s="168"/>
      <c r="BSX174" s="167"/>
      <c r="BSY174" s="165"/>
      <c r="BSZ174" s="33"/>
      <c r="BTB174" s="165"/>
      <c r="BTC174" s="166"/>
      <c r="BTD174" s="165"/>
      <c r="BTE174" s="167"/>
      <c r="BTF174" s="168"/>
      <c r="BTG174" s="167"/>
      <c r="BTH174" s="168"/>
      <c r="BTI174" s="168"/>
      <c r="BTJ174" s="167"/>
      <c r="BTK174" s="165"/>
      <c r="BTL174" s="33"/>
      <c r="BTN174" s="165"/>
      <c r="BTO174" s="166"/>
      <c r="BTP174" s="165"/>
      <c r="BTQ174" s="167"/>
      <c r="BTR174" s="168"/>
      <c r="BTS174" s="167"/>
      <c r="BTT174" s="168"/>
      <c r="BTU174" s="168"/>
      <c r="BTV174" s="167"/>
      <c r="BTW174" s="165"/>
      <c r="BTX174" s="33"/>
      <c r="BTZ174" s="165"/>
      <c r="BUA174" s="166"/>
      <c r="BUB174" s="165"/>
      <c r="BUC174" s="167"/>
      <c r="BUD174" s="168"/>
      <c r="BUE174" s="167"/>
      <c r="BUF174" s="168"/>
      <c r="BUG174" s="168"/>
      <c r="BUH174" s="167"/>
      <c r="BUI174" s="165"/>
      <c r="BUJ174" s="33"/>
      <c r="BUL174" s="165"/>
      <c r="BUM174" s="166"/>
      <c r="BUN174" s="165"/>
      <c r="BUO174" s="167"/>
      <c r="BUP174" s="168"/>
      <c r="BUQ174" s="167"/>
      <c r="BUR174" s="168"/>
      <c r="BUS174" s="168"/>
      <c r="BUT174" s="167"/>
      <c r="BUU174" s="165"/>
      <c r="BUV174" s="33"/>
      <c r="BUX174" s="165"/>
      <c r="BUY174" s="166"/>
      <c r="BUZ174" s="165"/>
      <c r="BVA174" s="167"/>
      <c r="BVB174" s="168"/>
      <c r="BVC174" s="167"/>
      <c r="BVD174" s="168"/>
      <c r="BVE174" s="168"/>
      <c r="BVF174" s="167"/>
      <c r="BVG174" s="165"/>
      <c r="BVH174" s="33"/>
      <c r="BVJ174" s="165"/>
      <c r="BVK174" s="166"/>
      <c r="BVL174" s="165"/>
      <c r="BVM174" s="167"/>
      <c r="BVN174" s="168"/>
      <c r="BVO174" s="167"/>
      <c r="BVP174" s="168"/>
      <c r="BVQ174" s="168"/>
      <c r="BVR174" s="167"/>
      <c r="BVS174" s="165"/>
      <c r="BVT174" s="33"/>
      <c r="BVV174" s="165"/>
      <c r="BVW174" s="166"/>
      <c r="BVX174" s="165"/>
      <c r="BVY174" s="167"/>
      <c r="BVZ174" s="168"/>
      <c r="BWA174" s="167"/>
      <c r="BWB174" s="168"/>
      <c r="BWC174" s="168"/>
      <c r="BWD174" s="167"/>
      <c r="BWE174" s="165"/>
      <c r="BWF174" s="33"/>
      <c r="BWH174" s="165"/>
      <c r="BWI174" s="166"/>
      <c r="BWJ174" s="165"/>
      <c r="BWK174" s="167"/>
      <c r="BWL174" s="168"/>
      <c r="BWM174" s="167"/>
      <c r="BWN174" s="168"/>
      <c r="BWO174" s="168"/>
      <c r="BWP174" s="167"/>
      <c r="BWQ174" s="165"/>
      <c r="BWR174" s="33"/>
      <c r="BWT174" s="165"/>
      <c r="BWU174" s="166"/>
      <c r="BWV174" s="165"/>
      <c r="BWW174" s="167"/>
      <c r="BWX174" s="168"/>
      <c r="BWY174" s="167"/>
      <c r="BWZ174" s="168"/>
      <c r="BXA174" s="168"/>
      <c r="BXB174" s="167"/>
      <c r="BXC174" s="165"/>
      <c r="BXD174" s="33"/>
      <c r="BXF174" s="165"/>
      <c r="BXG174" s="166"/>
      <c r="BXH174" s="165"/>
      <c r="BXI174" s="167"/>
      <c r="BXJ174" s="168"/>
      <c r="BXK174" s="167"/>
      <c r="BXL174" s="168"/>
      <c r="BXM174" s="168"/>
      <c r="BXN174" s="167"/>
      <c r="BXO174" s="165"/>
      <c r="BXP174" s="33"/>
      <c r="BXR174" s="165"/>
      <c r="BXS174" s="166"/>
      <c r="BXT174" s="165"/>
      <c r="BXU174" s="167"/>
      <c r="BXV174" s="168"/>
      <c r="BXW174" s="167"/>
      <c r="BXX174" s="168"/>
      <c r="BXY174" s="168"/>
      <c r="BXZ174" s="167"/>
      <c r="BYA174" s="165"/>
      <c r="BYB174" s="33"/>
      <c r="BYD174" s="165"/>
      <c r="BYE174" s="166"/>
      <c r="BYF174" s="165"/>
      <c r="BYG174" s="167"/>
      <c r="BYH174" s="168"/>
      <c r="BYI174" s="167"/>
      <c r="BYJ174" s="168"/>
      <c r="BYK174" s="168"/>
      <c r="BYL174" s="167"/>
      <c r="BYM174" s="165"/>
      <c r="BYN174" s="33"/>
      <c r="BYP174" s="165"/>
      <c r="BYQ174" s="166"/>
      <c r="BYR174" s="165"/>
      <c r="BYS174" s="167"/>
      <c r="BYT174" s="168"/>
      <c r="BYU174" s="167"/>
      <c r="BYV174" s="168"/>
      <c r="BYW174" s="168"/>
      <c r="BYX174" s="167"/>
      <c r="BYY174" s="165"/>
      <c r="BYZ174" s="33"/>
      <c r="BZB174" s="165"/>
      <c r="BZC174" s="166"/>
      <c r="BZD174" s="165"/>
      <c r="BZE174" s="167"/>
      <c r="BZF174" s="168"/>
      <c r="BZG174" s="167"/>
      <c r="BZH174" s="168"/>
      <c r="BZI174" s="168"/>
      <c r="BZJ174" s="167"/>
      <c r="BZK174" s="165"/>
      <c r="BZL174" s="33"/>
      <c r="BZN174" s="165"/>
      <c r="BZO174" s="166"/>
      <c r="BZP174" s="165"/>
      <c r="BZQ174" s="167"/>
      <c r="BZR174" s="168"/>
      <c r="BZS174" s="167"/>
      <c r="BZT174" s="168"/>
      <c r="BZU174" s="168"/>
      <c r="BZV174" s="167"/>
      <c r="BZW174" s="165"/>
      <c r="BZX174" s="33"/>
      <c r="BZZ174" s="165"/>
      <c r="CAA174" s="166"/>
      <c r="CAB174" s="165"/>
      <c r="CAC174" s="167"/>
      <c r="CAD174" s="168"/>
      <c r="CAE174" s="167"/>
      <c r="CAF174" s="168"/>
      <c r="CAG174" s="168"/>
      <c r="CAH174" s="167"/>
      <c r="CAI174" s="165"/>
      <c r="CAJ174" s="33"/>
      <c r="CAL174" s="165"/>
      <c r="CAM174" s="166"/>
      <c r="CAN174" s="165"/>
      <c r="CAO174" s="167"/>
      <c r="CAP174" s="168"/>
      <c r="CAQ174" s="167"/>
      <c r="CAR174" s="168"/>
      <c r="CAS174" s="168"/>
      <c r="CAT174" s="167"/>
      <c r="CAU174" s="165"/>
      <c r="CAV174" s="33"/>
      <c r="CAX174" s="165"/>
      <c r="CAY174" s="166"/>
      <c r="CAZ174" s="165"/>
      <c r="CBA174" s="167"/>
      <c r="CBB174" s="168"/>
      <c r="CBC174" s="167"/>
      <c r="CBD174" s="168"/>
      <c r="CBE174" s="168"/>
      <c r="CBF174" s="167"/>
      <c r="CBG174" s="165"/>
      <c r="CBH174" s="33"/>
      <c r="CBJ174" s="165"/>
      <c r="CBK174" s="166"/>
      <c r="CBL174" s="165"/>
      <c r="CBM174" s="167"/>
      <c r="CBN174" s="168"/>
      <c r="CBO174" s="167"/>
      <c r="CBP174" s="168"/>
      <c r="CBQ174" s="168"/>
      <c r="CBR174" s="167"/>
      <c r="CBS174" s="165"/>
      <c r="CBT174" s="33"/>
      <c r="CBV174" s="165"/>
      <c r="CBW174" s="166"/>
      <c r="CBX174" s="165"/>
      <c r="CBY174" s="167"/>
      <c r="CBZ174" s="168"/>
      <c r="CCA174" s="167"/>
      <c r="CCB174" s="168"/>
      <c r="CCC174" s="168"/>
      <c r="CCD174" s="167"/>
      <c r="CCE174" s="165"/>
      <c r="CCF174" s="33"/>
      <c r="CCH174" s="165"/>
      <c r="CCI174" s="166"/>
      <c r="CCJ174" s="165"/>
      <c r="CCK174" s="167"/>
      <c r="CCL174" s="168"/>
      <c r="CCM174" s="167"/>
      <c r="CCN174" s="168"/>
      <c r="CCO174" s="168"/>
      <c r="CCP174" s="167"/>
      <c r="CCQ174" s="165"/>
      <c r="CCR174" s="33"/>
      <c r="CCT174" s="165"/>
      <c r="CCU174" s="166"/>
      <c r="CCV174" s="165"/>
      <c r="CCW174" s="167"/>
      <c r="CCX174" s="168"/>
      <c r="CCY174" s="167"/>
      <c r="CCZ174" s="168"/>
      <c r="CDA174" s="168"/>
      <c r="CDB174" s="167"/>
      <c r="CDC174" s="165"/>
      <c r="CDD174" s="33"/>
      <c r="CDF174" s="165"/>
      <c r="CDG174" s="166"/>
      <c r="CDH174" s="165"/>
      <c r="CDI174" s="167"/>
      <c r="CDJ174" s="168"/>
      <c r="CDK174" s="167"/>
      <c r="CDL174" s="168"/>
      <c r="CDM174" s="168"/>
      <c r="CDN174" s="167"/>
      <c r="CDO174" s="165"/>
      <c r="CDP174" s="33"/>
      <c r="CDR174" s="165"/>
      <c r="CDS174" s="166"/>
      <c r="CDT174" s="165"/>
      <c r="CDU174" s="167"/>
      <c r="CDV174" s="168"/>
      <c r="CDW174" s="167"/>
      <c r="CDX174" s="168"/>
      <c r="CDY174" s="168"/>
      <c r="CDZ174" s="167"/>
      <c r="CEA174" s="165"/>
      <c r="CEB174" s="33"/>
      <c r="CED174" s="165"/>
      <c r="CEE174" s="166"/>
      <c r="CEF174" s="165"/>
      <c r="CEG174" s="167"/>
      <c r="CEH174" s="168"/>
      <c r="CEI174" s="167"/>
      <c r="CEJ174" s="168"/>
      <c r="CEK174" s="168"/>
      <c r="CEL174" s="167"/>
      <c r="CEM174" s="165"/>
      <c r="CEN174" s="33"/>
      <c r="CEP174" s="165"/>
      <c r="CEQ174" s="166"/>
      <c r="CER174" s="165"/>
      <c r="CES174" s="167"/>
      <c r="CET174" s="168"/>
      <c r="CEU174" s="167"/>
      <c r="CEV174" s="168"/>
      <c r="CEW174" s="168"/>
      <c r="CEX174" s="167"/>
      <c r="CEY174" s="165"/>
      <c r="CEZ174" s="33"/>
      <c r="CFB174" s="165"/>
      <c r="CFC174" s="166"/>
      <c r="CFD174" s="165"/>
      <c r="CFE174" s="167"/>
      <c r="CFF174" s="168"/>
      <c r="CFG174" s="167"/>
      <c r="CFH174" s="168"/>
      <c r="CFI174" s="168"/>
      <c r="CFJ174" s="167"/>
      <c r="CFK174" s="165"/>
      <c r="CFL174" s="33"/>
      <c r="CFN174" s="165"/>
      <c r="CFO174" s="166"/>
      <c r="CFP174" s="165"/>
      <c r="CFQ174" s="167"/>
      <c r="CFR174" s="168"/>
      <c r="CFS174" s="167"/>
      <c r="CFT174" s="168"/>
      <c r="CFU174" s="168"/>
      <c r="CFV174" s="167"/>
      <c r="CFW174" s="165"/>
      <c r="CFX174" s="33"/>
      <c r="CFZ174" s="165"/>
      <c r="CGA174" s="166"/>
      <c r="CGB174" s="165"/>
      <c r="CGC174" s="167"/>
      <c r="CGD174" s="168"/>
      <c r="CGE174" s="167"/>
      <c r="CGF174" s="168"/>
      <c r="CGG174" s="168"/>
      <c r="CGH174" s="167"/>
      <c r="CGI174" s="165"/>
      <c r="CGJ174" s="33"/>
      <c r="CGL174" s="165"/>
      <c r="CGM174" s="166"/>
      <c r="CGN174" s="165"/>
      <c r="CGO174" s="167"/>
      <c r="CGP174" s="168"/>
      <c r="CGQ174" s="167"/>
      <c r="CGR174" s="168"/>
      <c r="CGS174" s="168"/>
      <c r="CGT174" s="167"/>
      <c r="CGU174" s="165"/>
      <c r="CGV174" s="33"/>
      <c r="CGX174" s="165"/>
      <c r="CGY174" s="166"/>
      <c r="CGZ174" s="165"/>
      <c r="CHA174" s="167"/>
      <c r="CHB174" s="168"/>
      <c r="CHC174" s="167"/>
      <c r="CHD174" s="168"/>
      <c r="CHE174" s="168"/>
      <c r="CHF174" s="167"/>
      <c r="CHG174" s="165"/>
      <c r="CHH174" s="33"/>
      <c r="CHJ174" s="165"/>
      <c r="CHK174" s="166"/>
      <c r="CHL174" s="165"/>
      <c r="CHM174" s="167"/>
      <c r="CHN174" s="168"/>
      <c r="CHO174" s="167"/>
      <c r="CHP174" s="168"/>
      <c r="CHQ174" s="168"/>
      <c r="CHR174" s="167"/>
      <c r="CHS174" s="165"/>
      <c r="CHT174" s="33"/>
      <c r="CHV174" s="165"/>
      <c r="CHW174" s="166"/>
      <c r="CHX174" s="165"/>
      <c r="CHY174" s="167"/>
      <c r="CHZ174" s="168"/>
      <c r="CIA174" s="167"/>
      <c r="CIB174" s="168"/>
      <c r="CIC174" s="168"/>
      <c r="CID174" s="167"/>
      <c r="CIE174" s="165"/>
      <c r="CIF174" s="33"/>
      <c r="CIH174" s="165"/>
      <c r="CII174" s="166"/>
      <c r="CIJ174" s="165"/>
      <c r="CIK174" s="167"/>
      <c r="CIL174" s="168"/>
      <c r="CIM174" s="167"/>
      <c r="CIN174" s="168"/>
      <c r="CIO174" s="168"/>
      <c r="CIP174" s="167"/>
      <c r="CIQ174" s="165"/>
      <c r="CIR174" s="33"/>
      <c r="CIT174" s="165"/>
      <c r="CIU174" s="166"/>
      <c r="CIV174" s="165"/>
      <c r="CIW174" s="167"/>
      <c r="CIX174" s="168"/>
      <c r="CIY174" s="167"/>
      <c r="CIZ174" s="168"/>
      <c r="CJA174" s="168"/>
      <c r="CJB174" s="167"/>
      <c r="CJC174" s="165"/>
      <c r="CJD174" s="33"/>
      <c r="CJF174" s="165"/>
      <c r="CJG174" s="166"/>
      <c r="CJH174" s="165"/>
      <c r="CJI174" s="167"/>
      <c r="CJJ174" s="168"/>
      <c r="CJK174" s="167"/>
      <c r="CJL174" s="168"/>
      <c r="CJM174" s="168"/>
      <c r="CJN174" s="167"/>
      <c r="CJO174" s="165"/>
      <c r="CJP174" s="33"/>
      <c r="CJR174" s="165"/>
      <c r="CJS174" s="166"/>
      <c r="CJT174" s="165"/>
      <c r="CJU174" s="167"/>
      <c r="CJV174" s="168"/>
      <c r="CJW174" s="167"/>
      <c r="CJX174" s="168"/>
      <c r="CJY174" s="168"/>
      <c r="CJZ174" s="167"/>
      <c r="CKA174" s="165"/>
      <c r="CKB174" s="33"/>
      <c r="CKD174" s="165"/>
      <c r="CKE174" s="166"/>
      <c r="CKF174" s="165"/>
      <c r="CKG174" s="167"/>
      <c r="CKH174" s="168"/>
      <c r="CKI174" s="167"/>
      <c r="CKJ174" s="168"/>
      <c r="CKK174" s="168"/>
      <c r="CKL174" s="167"/>
      <c r="CKM174" s="165"/>
      <c r="CKN174" s="33"/>
      <c r="CKP174" s="165"/>
      <c r="CKQ174" s="166"/>
      <c r="CKR174" s="165"/>
      <c r="CKS174" s="167"/>
      <c r="CKT174" s="168"/>
      <c r="CKU174" s="167"/>
      <c r="CKV174" s="168"/>
      <c r="CKW174" s="168"/>
      <c r="CKX174" s="167"/>
      <c r="CKY174" s="165"/>
      <c r="CKZ174" s="33"/>
      <c r="CLB174" s="165"/>
      <c r="CLC174" s="166"/>
      <c r="CLD174" s="165"/>
      <c r="CLE174" s="167"/>
      <c r="CLF174" s="168"/>
      <c r="CLG174" s="167"/>
      <c r="CLH174" s="168"/>
      <c r="CLI174" s="168"/>
      <c r="CLJ174" s="167"/>
      <c r="CLK174" s="165"/>
      <c r="CLL174" s="33"/>
      <c r="CLN174" s="165"/>
      <c r="CLO174" s="166"/>
      <c r="CLP174" s="165"/>
      <c r="CLQ174" s="167"/>
      <c r="CLR174" s="168"/>
      <c r="CLS174" s="167"/>
      <c r="CLT174" s="168"/>
      <c r="CLU174" s="168"/>
      <c r="CLV174" s="167"/>
      <c r="CLW174" s="165"/>
      <c r="CLX174" s="33"/>
      <c r="CLZ174" s="165"/>
      <c r="CMA174" s="166"/>
      <c r="CMB174" s="165"/>
      <c r="CMC174" s="167"/>
      <c r="CMD174" s="168"/>
      <c r="CME174" s="167"/>
      <c r="CMF174" s="168"/>
      <c r="CMG174" s="168"/>
      <c r="CMH174" s="167"/>
      <c r="CMI174" s="165"/>
      <c r="CMJ174" s="33"/>
      <c r="CML174" s="165"/>
      <c r="CMM174" s="166"/>
      <c r="CMN174" s="165"/>
      <c r="CMO174" s="167"/>
      <c r="CMP174" s="168"/>
      <c r="CMQ174" s="167"/>
      <c r="CMR174" s="168"/>
      <c r="CMS174" s="168"/>
      <c r="CMT174" s="167"/>
      <c r="CMU174" s="165"/>
      <c r="CMV174" s="33"/>
      <c r="CMX174" s="165"/>
      <c r="CMY174" s="166"/>
      <c r="CMZ174" s="165"/>
      <c r="CNA174" s="167"/>
      <c r="CNB174" s="168"/>
      <c r="CNC174" s="167"/>
      <c r="CND174" s="168"/>
      <c r="CNE174" s="168"/>
      <c r="CNF174" s="167"/>
      <c r="CNG174" s="165"/>
      <c r="CNH174" s="33"/>
      <c r="CNJ174" s="165"/>
      <c r="CNK174" s="166"/>
      <c r="CNL174" s="165"/>
      <c r="CNM174" s="167"/>
      <c r="CNN174" s="168"/>
      <c r="CNO174" s="167"/>
      <c r="CNP174" s="168"/>
      <c r="CNQ174" s="168"/>
      <c r="CNR174" s="167"/>
      <c r="CNS174" s="165"/>
      <c r="CNT174" s="33"/>
      <c r="CNV174" s="165"/>
      <c r="CNW174" s="166"/>
      <c r="CNX174" s="165"/>
      <c r="CNY174" s="167"/>
      <c r="CNZ174" s="168"/>
      <c r="COA174" s="167"/>
      <c r="COB174" s="168"/>
      <c r="COC174" s="168"/>
      <c r="COD174" s="167"/>
      <c r="COE174" s="165"/>
      <c r="COF174" s="33"/>
      <c r="COH174" s="165"/>
      <c r="COI174" s="166"/>
      <c r="COJ174" s="165"/>
      <c r="COK174" s="167"/>
      <c r="COL174" s="168"/>
      <c r="COM174" s="167"/>
      <c r="CON174" s="168"/>
      <c r="COO174" s="168"/>
      <c r="COP174" s="167"/>
      <c r="COQ174" s="165"/>
      <c r="COR174" s="33"/>
      <c r="COT174" s="165"/>
      <c r="COU174" s="166"/>
      <c r="COV174" s="165"/>
      <c r="COW174" s="167"/>
      <c r="COX174" s="168"/>
      <c r="COY174" s="167"/>
      <c r="COZ174" s="168"/>
      <c r="CPA174" s="168"/>
      <c r="CPB174" s="167"/>
      <c r="CPC174" s="165"/>
      <c r="CPD174" s="33"/>
      <c r="CPF174" s="165"/>
      <c r="CPG174" s="166"/>
      <c r="CPH174" s="165"/>
      <c r="CPI174" s="167"/>
      <c r="CPJ174" s="168"/>
      <c r="CPK174" s="167"/>
      <c r="CPL174" s="168"/>
      <c r="CPM174" s="168"/>
      <c r="CPN174" s="167"/>
      <c r="CPO174" s="165"/>
      <c r="CPP174" s="33"/>
      <c r="CPR174" s="165"/>
      <c r="CPS174" s="166"/>
      <c r="CPT174" s="165"/>
      <c r="CPU174" s="167"/>
      <c r="CPV174" s="168"/>
      <c r="CPW174" s="167"/>
      <c r="CPX174" s="168"/>
      <c r="CPY174" s="168"/>
      <c r="CPZ174" s="167"/>
      <c r="CQA174" s="165"/>
      <c r="CQB174" s="33"/>
      <c r="CQD174" s="165"/>
      <c r="CQE174" s="166"/>
      <c r="CQF174" s="165"/>
      <c r="CQG174" s="167"/>
      <c r="CQH174" s="168"/>
      <c r="CQI174" s="167"/>
      <c r="CQJ174" s="168"/>
      <c r="CQK174" s="168"/>
      <c r="CQL174" s="167"/>
      <c r="CQM174" s="165"/>
      <c r="CQN174" s="33"/>
      <c r="CQP174" s="165"/>
      <c r="CQQ174" s="166"/>
      <c r="CQR174" s="165"/>
      <c r="CQS174" s="167"/>
      <c r="CQT174" s="168"/>
      <c r="CQU174" s="167"/>
      <c r="CQV174" s="168"/>
      <c r="CQW174" s="168"/>
      <c r="CQX174" s="167"/>
      <c r="CQY174" s="165"/>
      <c r="CQZ174" s="33"/>
      <c r="CRB174" s="165"/>
      <c r="CRC174" s="166"/>
      <c r="CRD174" s="165"/>
      <c r="CRE174" s="167"/>
      <c r="CRF174" s="168"/>
      <c r="CRG174" s="167"/>
      <c r="CRH174" s="168"/>
      <c r="CRI174" s="168"/>
      <c r="CRJ174" s="167"/>
      <c r="CRK174" s="165"/>
      <c r="CRL174" s="33"/>
      <c r="CRN174" s="165"/>
      <c r="CRO174" s="166"/>
      <c r="CRP174" s="165"/>
      <c r="CRQ174" s="167"/>
      <c r="CRR174" s="168"/>
      <c r="CRS174" s="167"/>
      <c r="CRT174" s="168"/>
      <c r="CRU174" s="168"/>
      <c r="CRV174" s="167"/>
      <c r="CRW174" s="165"/>
      <c r="CRX174" s="33"/>
      <c r="CRZ174" s="165"/>
      <c r="CSA174" s="166"/>
      <c r="CSB174" s="165"/>
      <c r="CSC174" s="167"/>
      <c r="CSD174" s="168"/>
      <c r="CSE174" s="167"/>
      <c r="CSF174" s="168"/>
      <c r="CSG174" s="168"/>
      <c r="CSH174" s="167"/>
      <c r="CSI174" s="165"/>
      <c r="CSJ174" s="33"/>
      <c r="CSL174" s="165"/>
      <c r="CSM174" s="166"/>
      <c r="CSN174" s="165"/>
      <c r="CSO174" s="167"/>
      <c r="CSP174" s="168"/>
      <c r="CSQ174" s="167"/>
      <c r="CSR174" s="168"/>
      <c r="CSS174" s="168"/>
      <c r="CST174" s="167"/>
      <c r="CSU174" s="165"/>
      <c r="CSV174" s="33"/>
      <c r="CSX174" s="165"/>
      <c r="CSY174" s="166"/>
      <c r="CSZ174" s="165"/>
      <c r="CTA174" s="167"/>
      <c r="CTB174" s="168"/>
      <c r="CTC174" s="167"/>
      <c r="CTD174" s="168"/>
      <c r="CTE174" s="168"/>
      <c r="CTF174" s="167"/>
      <c r="CTG174" s="165"/>
      <c r="CTH174" s="33"/>
      <c r="CTJ174" s="165"/>
      <c r="CTK174" s="166"/>
      <c r="CTL174" s="165"/>
      <c r="CTM174" s="167"/>
      <c r="CTN174" s="168"/>
      <c r="CTO174" s="167"/>
      <c r="CTP174" s="168"/>
      <c r="CTQ174" s="168"/>
      <c r="CTR174" s="167"/>
      <c r="CTS174" s="165"/>
      <c r="CTT174" s="33"/>
      <c r="CTV174" s="165"/>
      <c r="CTW174" s="166"/>
      <c r="CTX174" s="165"/>
      <c r="CTY174" s="167"/>
      <c r="CTZ174" s="168"/>
      <c r="CUA174" s="167"/>
      <c r="CUB174" s="168"/>
      <c r="CUC174" s="168"/>
      <c r="CUD174" s="167"/>
      <c r="CUE174" s="165"/>
      <c r="CUF174" s="33"/>
      <c r="CUH174" s="165"/>
      <c r="CUI174" s="166"/>
      <c r="CUJ174" s="165"/>
      <c r="CUK174" s="167"/>
      <c r="CUL174" s="168"/>
      <c r="CUM174" s="167"/>
      <c r="CUN174" s="168"/>
      <c r="CUO174" s="168"/>
      <c r="CUP174" s="167"/>
      <c r="CUQ174" s="165"/>
      <c r="CUR174" s="33"/>
      <c r="CUT174" s="165"/>
      <c r="CUU174" s="166"/>
      <c r="CUV174" s="165"/>
      <c r="CUW174" s="167"/>
      <c r="CUX174" s="168"/>
      <c r="CUY174" s="167"/>
      <c r="CUZ174" s="168"/>
      <c r="CVA174" s="168"/>
      <c r="CVB174" s="167"/>
      <c r="CVC174" s="165"/>
      <c r="CVD174" s="33"/>
      <c r="CVF174" s="165"/>
      <c r="CVG174" s="166"/>
      <c r="CVH174" s="165"/>
      <c r="CVI174" s="167"/>
      <c r="CVJ174" s="168"/>
      <c r="CVK174" s="167"/>
      <c r="CVL174" s="168"/>
      <c r="CVM174" s="168"/>
      <c r="CVN174" s="167"/>
      <c r="CVO174" s="165"/>
      <c r="CVP174" s="33"/>
      <c r="CVR174" s="165"/>
      <c r="CVS174" s="166"/>
      <c r="CVT174" s="165"/>
      <c r="CVU174" s="167"/>
      <c r="CVV174" s="168"/>
      <c r="CVW174" s="167"/>
      <c r="CVX174" s="168"/>
      <c r="CVY174" s="168"/>
      <c r="CVZ174" s="167"/>
      <c r="CWA174" s="165"/>
      <c r="CWB174" s="33"/>
      <c r="CWD174" s="165"/>
      <c r="CWE174" s="166"/>
      <c r="CWF174" s="165"/>
      <c r="CWG174" s="167"/>
      <c r="CWH174" s="168"/>
      <c r="CWI174" s="167"/>
      <c r="CWJ174" s="168"/>
      <c r="CWK174" s="168"/>
      <c r="CWL174" s="167"/>
      <c r="CWM174" s="165"/>
      <c r="CWN174" s="33"/>
      <c r="CWP174" s="165"/>
      <c r="CWQ174" s="166"/>
      <c r="CWR174" s="165"/>
      <c r="CWS174" s="167"/>
      <c r="CWT174" s="168"/>
      <c r="CWU174" s="167"/>
      <c r="CWV174" s="168"/>
      <c r="CWW174" s="168"/>
      <c r="CWX174" s="167"/>
      <c r="CWY174" s="165"/>
      <c r="CWZ174" s="33"/>
      <c r="CXB174" s="165"/>
      <c r="CXC174" s="166"/>
      <c r="CXD174" s="165"/>
      <c r="CXE174" s="167"/>
      <c r="CXF174" s="168"/>
      <c r="CXG174" s="167"/>
      <c r="CXH174" s="168"/>
      <c r="CXI174" s="168"/>
      <c r="CXJ174" s="167"/>
      <c r="CXK174" s="165"/>
      <c r="CXL174" s="33"/>
      <c r="CXN174" s="165"/>
      <c r="CXO174" s="166"/>
      <c r="CXP174" s="165"/>
      <c r="CXQ174" s="167"/>
      <c r="CXR174" s="168"/>
      <c r="CXS174" s="167"/>
      <c r="CXT174" s="168"/>
      <c r="CXU174" s="168"/>
      <c r="CXV174" s="167"/>
      <c r="CXW174" s="165"/>
      <c r="CXX174" s="33"/>
      <c r="CXZ174" s="165"/>
      <c r="CYA174" s="166"/>
      <c r="CYB174" s="165"/>
      <c r="CYC174" s="167"/>
      <c r="CYD174" s="168"/>
      <c r="CYE174" s="167"/>
      <c r="CYF174" s="168"/>
      <c r="CYG174" s="168"/>
      <c r="CYH174" s="167"/>
      <c r="CYI174" s="165"/>
      <c r="CYJ174" s="33"/>
      <c r="CYL174" s="165"/>
      <c r="CYM174" s="166"/>
      <c r="CYN174" s="165"/>
      <c r="CYO174" s="167"/>
      <c r="CYP174" s="168"/>
      <c r="CYQ174" s="167"/>
      <c r="CYR174" s="168"/>
      <c r="CYS174" s="168"/>
      <c r="CYT174" s="167"/>
      <c r="CYU174" s="165"/>
      <c r="CYV174" s="33"/>
      <c r="CYX174" s="165"/>
      <c r="CYY174" s="166"/>
      <c r="CYZ174" s="165"/>
      <c r="CZA174" s="167"/>
      <c r="CZB174" s="168"/>
      <c r="CZC174" s="167"/>
      <c r="CZD174" s="168"/>
      <c r="CZE174" s="168"/>
      <c r="CZF174" s="167"/>
      <c r="CZG174" s="165"/>
      <c r="CZH174" s="33"/>
      <c r="CZJ174" s="165"/>
      <c r="CZK174" s="166"/>
      <c r="CZL174" s="165"/>
      <c r="CZM174" s="167"/>
      <c r="CZN174" s="168"/>
      <c r="CZO174" s="167"/>
      <c r="CZP174" s="168"/>
      <c r="CZQ174" s="168"/>
      <c r="CZR174" s="167"/>
      <c r="CZS174" s="165"/>
      <c r="CZT174" s="33"/>
      <c r="CZV174" s="165"/>
      <c r="CZW174" s="166"/>
      <c r="CZX174" s="165"/>
      <c r="CZY174" s="167"/>
      <c r="CZZ174" s="168"/>
      <c r="DAA174" s="167"/>
      <c r="DAB174" s="168"/>
      <c r="DAC174" s="168"/>
      <c r="DAD174" s="167"/>
      <c r="DAE174" s="165"/>
      <c r="DAF174" s="33"/>
      <c r="DAH174" s="165"/>
      <c r="DAI174" s="166"/>
      <c r="DAJ174" s="165"/>
      <c r="DAK174" s="167"/>
      <c r="DAL174" s="168"/>
      <c r="DAM174" s="167"/>
      <c r="DAN174" s="168"/>
      <c r="DAO174" s="168"/>
      <c r="DAP174" s="167"/>
      <c r="DAQ174" s="165"/>
      <c r="DAR174" s="33"/>
      <c r="DAT174" s="165"/>
      <c r="DAU174" s="166"/>
      <c r="DAV174" s="165"/>
      <c r="DAW174" s="167"/>
      <c r="DAX174" s="168"/>
      <c r="DAY174" s="167"/>
      <c r="DAZ174" s="168"/>
      <c r="DBA174" s="168"/>
      <c r="DBB174" s="167"/>
      <c r="DBC174" s="165"/>
      <c r="DBD174" s="33"/>
      <c r="DBF174" s="165"/>
      <c r="DBG174" s="166"/>
      <c r="DBH174" s="165"/>
      <c r="DBI174" s="167"/>
      <c r="DBJ174" s="168"/>
      <c r="DBK174" s="167"/>
      <c r="DBL174" s="168"/>
      <c r="DBM174" s="168"/>
      <c r="DBN174" s="167"/>
      <c r="DBO174" s="165"/>
      <c r="DBP174" s="33"/>
      <c r="DBR174" s="165"/>
      <c r="DBS174" s="166"/>
      <c r="DBT174" s="165"/>
      <c r="DBU174" s="167"/>
      <c r="DBV174" s="168"/>
      <c r="DBW174" s="167"/>
      <c r="DBX174" s="168"/>
      <c r="DBY174" s="168"/>
      <c r="DBZ174" s="167"/>
      <c r="DCA174" s="165"/>
      <c r="DCB174" s="33"/>
      <c r="DCD174" s="165"/>
      <c r="DCE174" s="166"/>
      <c r="DCF174" s="165"/>
      <c r="DCG174" s="167"/>
      <c r="DCH174" s="168"/>
      <c r="DCI174" s="167"/>
      <c r="DCJ174" s="168"/>
      <c r="DCK174" s="168"/>
      <c r="DCL174" s="167"/>
      <c r="DCM174" s="165"/>
      <c r="DCN174" s="33"/>
      <c r="DCP174" s="165"/>
      <c r="DCQ174" s="166"/>
      <c r="DCR174" s="165"/>
      <c r="DCS174" s="167"/>
      <c r="DCT174" s="168"/>
      <c r="DCU174" s="167"/>
      <c r="DCV174" s="168"/>
      <c r="DCW174" s="168"/>
      <c r="DCX174" s="167"/>
      <c r="DCY174" s="165"/>
      <c r="DCZ174" s="33"/>
      <c r="DDB174" s="165"/>
      <c r="DDC174" s="166"/>
      <c r="DDD174" s="165"/>
      <c r="DDE174" s="167"/>
      <c r="DDF174" s="168"/>
      <c r="DDG174" s="167"/>
      <c r="DDH174" s="168"/>
      <c r="DDI174" s="168"/>
      <c r="DDJ174" s="167"/>
      <c r="DDK174" s="165"/>
      <c r="DDL174" s="33"/>
      <c r="DDN174" s="165"/>
      <c r="DDO174" s="166"/>
      <c r="DDP174" s="165"/>
      <c r="DDQ174" s="167"/>
      <c r="DDR174" s="168"/>
      <c r="DDS174" s="167"/>
      <c r="DDT174" s="168"/>
      <c r="DDU174" s="168"/>
      <c r="DDV174" s="167"/>
      <c r="DDW174" s="165"/>
      <c r="DDX174" s="33"/>
      <c r="DDZ174" s="165"/>
      <c r="DEA174" s="166"/>
      <c r="DEB174" s="165"/>
      <c r="DEC174" s="167"/>
      <c r="DED174" s="168"/>
      <c r="DEE174" s="167"/>
      <c r="DEF174" s="168"/>
      <c r="DEG174" s="168"/>
      <c r="DEH174" s="167"/>
      <c r="DEI174" s="165"/>
      <c r="DEJ174" s="33"/>
      <c r="DEL174" s="165"/>
      <c r="DEM174" s="166"/>
      <c r="DEN174" s="165"/>
      <c r="DEO174" s="167"/>
      <c r="DEP174" s="168"/>
      <c r="DEQ174" s="167"/>
      <c r="DER174" s="168"/>
      <c r="DES174" s="168"/>
      <c r="DET174" s="167"/>
      <c r="DEU174" s="165"/>
      <c r="DEV174" s="33"/>
      <c r="DEX174" s="165"/>
      <c r="DEY174" s="166"/>
      <c r="DEZ174" s="165"/>
      <c r="DFA174" s="167"/>
      <c r="DFB174" s="168"/>
      <c r="DFC174" s="167"/>
      <c r="DFD174" s="168"/>
      <c r="DFE174" s="168"/>
      <c r="DFF174" s="167"/>
      <c r="DFG174" s="165"/>
      <c r="DFH174" s="33"/>
      <c r="DFJ174" s="165"/>
      <c r="DFK174" s="166"/>
      <c r="DFL174" s="165"/>
      <c r="DFM174" s="167"/>
      <c r="DFN174" s="168"/>
      <c r="DFO174" s="167"/>
      <c r="DFP174" s="168"/>
      <c r="DFQ174" s="168"/>
      <c r="DFR174" s="167"/>
      <c r="DFS174" s="165"/>
      <c r="DFT174" s="33"/>
      <c r="DFV174" s="165"/>
      <c r="DFW174" s="166"/>
      <c r="DFX174" s="165"/>
      <c r="DFY174" s="167"/>
      <c r="DFZ174" s="168"/>
      <c r="DGA174" s="167"/>
      <c r="DGB174" s="168"/>
      <c r="DGC174" s="168"/>
      <c r="DGD174" s="167"/>
      <c r="DGE174" s="165"/>
      <c r="DGF174" s="33"/>
      <c r="DGH174" s="165"/>
      <c r="DGI174" s="166"/>
      <c r="DGJ174" s="165"/>
      <c r="DGK174" s="167"/>
      <c r="DGL174" s="168"/>
      <c r="DGM174" s="167"/>
      <c r="DGN174" s="168"/>
      <c r="DGO174" s="168"/>
      <c r="DGP174" s="167"/>
      <c r="DGQ174" s="165"/>
      <c r="DGR174" s="33"/>
      <c r="DGT174" s="165"/>
      <c r="DGU174" s="166"/>
      <c r="DGV174" s="165"/>
      <c r="DGW174" s="167"/>
      <c r="DGX174" s="168"/>
      <c r="DGY174" s="167"/>
      <c r="DGZ174" s="168"/>
      <c r="DHA174" s="168"/>
      <c r="DHB174" s="167"/>
      <c r="DHC174" s="165"/>
      <c r="DHD174" s="33"/>
      <c r="DHF174" s="165"/>
      <c r="DHG174" s="166"/>
      <c r="DHH174" s="165"/>
      <c r="DHI174" s="167"/>
      <c r="DHJ174" s="168"/>
      <c r="DHK174" s="167"/>
      <c r="DHL174" s="168"/>
      <c r="DHM174" s="168"/>
      <c r="DHN174" s="167"/>
      <c r="DHO174" s="165"/>
      <c r="DHP174" s="33"/>
      <c r="DHR174" s="165"/>
      <c r="DHS174" s="166"/>
      <c r="DHT174" s="165"/>
      <c r="DHU174" s="167"/>
      <c r="DHV174" s="168"/>
      <c r="DHW174" s="167"/>
      <c r="DHX174" s="168"/>
      <c r="DHY174" s="168"/>
      <c r="DHZ174" s="167"/>
      <c r="DIA174" s="165"/>
      <c r="DIB174" s="33"/>
      <c r="DID174" s="165"/>
      <c r="DIE174" s="166"/>
      <c r="DIF174" s="165"/>
      <c r="DIG174" s="167"/>
      <c r="DIH174" s="168"/>
      <c r="DII174" s="167"/>
      <c r="DIJ174" s="168"/>
      <c r="DIK174" s="168"/>
      <c r="DIL174" s="167"/>
      <c r="DIM174" s="165"/>
      <c r="DIN174" s="33"/>
      <c r="DIP174" s="165"/>
      <c r="DIQ174" s="166"/>
      <c r="DIR174" s="165"/>
      <c r="DIS174" s="167"/>
      <c r="DIT174" s="168"/>
      <c r="DIU174" s="167"/>
      <c r="DIV174" s="168"/>
      <c r="DIW174" s="168"/>
      <c r="DIX174" s="167"/>
      <c r="DIY174" s="165"/>
      <c r="DIZ174" s="33"/>
      <c r="DJB174" s="165"/>
      <c r="DJC174" s="166"/>
      <c r="DJD174" s="165"/>
      <c r="DJE174" s="167"/>
      <c r="DJF174" s="168"/>
      <c r="DJG174" s="167"/>
      <c r="DJH174" s="168"/>
      <c r="DJI174" s="168"/>
      <c r="DJJ174" s="167"/>
      <c r="DJK174" s="165"/>
      <c r="DJL174" s="33"/>
      <c r="DJN174" s="165"/>
      <c r="DJO174" s="166"/>
      <c r="DJP174" s="165"/>
      <c r="DJQ174" s="167"/>
      <c r="DJR174" s="168"/>
      <c r="DJS174" s="167"/>
      <c r="DJT174" s="168"/>
      <c r="DJU174" s="168"/>
      <c r="DJV174" s="167"/>
      <c r="DJW174" s="165"/>
      <c r="DJX174" s="33"/>
      <c r="DJZ174" s="165"/>
      <c r="DKA174" s="166"/>
      <c r="DKB174" s="165"/>
      <c r="DKC174" s="167"/>
      <c r="DKD174" s="168"/>
      <c r="DKE174" s="167"/>
      <c r="DKF174" s="168"/>
      <c r="DKG174" s="168"/>
      <c r="DKH174" s="167"/>
      <c r="DKI174" s="165"/>
      <c r="DKJ174" s="33"/>
      <c r="DKL174" s="165"/>
      <c r="DKM174" s="166"/>
      <c r="DKN174" s="165"/>
      <c r="DKO174" s="167"/>
      <c r="DKP174" s="168"/>
      <c r="DKQ174" s="167"/>
      <c r="DKR174" s="168"/>
      <c r="DKS174" s="168"/>
      <c r="DKT174" s="167"/>
      <c r="DKU174" s="165"/>
      <c r="DKV174" s="33"/>
      <c r="DKX174" s="165"/>
      <c r="DKY174" s="166"/>
      <c r="DKZ174" s="165"/>
      <c r="DLA174" s="167"/>
      <c r="DLB174" s="168"/>
      <c r="DLC174" s="167"/>
      <c r="DLD174" s="168"/>
      <c r="DLE174" s="168"/>
      <c r="DLF174" s="167"/>
      <c r="DLG174" s="165"/>
      <c r="DLH174" s="33"/>
      <c r="DLJ174" s="165"/>
      <c r="DLK174" s="166"/>
      <c r="DLL174" s="165"/>
      <c r="DLM174" s="167"/>
      <c r="DLN174" s="168"/>
      <c r="DLO174" s="167"/>
      <c r="DLP174" s="168"/>
      <c r="DLQ174" s="168"/>
      <c r="DLR174" s="167"/>
      <c r="DLS174" s="165"/>
      <c r="DLT174" s="33"/>
      <c r="DLV174" s="165"/>
      <c r="DLW174" s="166"/>
      <c r="DLX174" s="165"/>
      <c r="DLY174" s="167"/>
      <c r="DLZ174" s="168"/>
      <c r="DMA174" s="167"/>
      <c r="DMB174" s="168"/>
      <c r="DMC174" s="168"/>
      <c r="DMD174" s="167"/>
      <c r="DME174" s="165"/>
      <c r="DMF174" s="33"/>
      <c r="DMH174" s="165"/>
      <c r="DMI174" s="166"/>
      <c r="DMJ174" s="165"/>
      <c r="DMK174" s="167"/>
      <c r="DML174" s="168"/>
      <c r="DMM174" s="167"/>
      <c r="DMN174" s="168"/>
      <c r="DMO174" s="168"/>
      <c r="DMP174" s="167"/>
      <c r="DMQ174" s="165"/>
      <c r="DMR174" s="33"/>
      <c r="DMT174" s="165"/>
      <c r="DMU174" s="166"/>
      <c r="DMV174" s="165"/>
      <c r="DMW174" s="167"/>
      <c r="DMX174" s="168"/>
      <c r="DMY174" s="167"/>
      <c r="DMZ174" s="168"/>
      <c r="DNA174" s="168"/>
      <c r="DNB174" s="167"/>
      <c r="DNC174" s="165"/>
      <c r="DND174" s="33"/>
      <c r="DNF174" s="165"/>
      <c r="DNG174" s="166"/>
      <c r="DNH174" s="165"/>
      <c r="DNI174" s="167"/>
      <c r="DNJ174" s="168"/>
      <c r="DNK174" s="167"/>
      <c r="DNL174" s="168"/>
      <c r="DNM174" s="168"/>
      <c r="DNN174" s="167"/>
      <c r="DNO174" s="165"/>
      <c r="DNP174" s="33"/>
      <c r="DNR174" s="165"/>
      <c r="DNS174" s="166"/>
      <c r="DNT174" s="165"/>
      <c r="DNU174" s="167"/>
      <c r="DNV174" s="168"/>
      <c r="DNW174" s="167"/>
      <c r="DNX174" s="168"/>
      <c r="DNY174" s="168"/>
      <c r="DNZ174" s="167"/>
      <c r="DOA174" s="165"/>
      <c r="DOB174" s="33"/>
      <c r="DOD174" s="165"/>
      <c r="DOE174" s="166"/>
      <c r="DOF174" s="165"/>
      <c r="DOG174" s="167"/>
      <c r="DOH174" s="168"/>
      <c r="DOI174" s="167"/>
      <c r="DOJ174" s="168"/>
      <c r="DOK174" s="168"/>
      <c r="DOL174" s="167"/>
      <c r="DOM174" s="165"/>
      <c r="DON174" s="33"/>
      <c r="DOP174" s="165"/>
      <c r="DOQ174" s="166"/>
      <c r="DOR174" s="165"/>
      <c r="DOS174" s="167"/>
      <c r="DOT174" s="168"/>
      <c r="DOU174" s="167"/>
      <c r="DOV174" s="168"/>
      <c r="DOW174" s="168"/>
      <c r="DOX174" s="167"/>
      <c r="DOY174" s="165"/>
      <c r="DOZ174" s="33"/>
      <c r="DPB174" s="165"/>
      <c r="DPC174" s="166"/>
      <c r="DPD174" s="165"/>
      <c r="DPE174" s="167"/>
      <c r="DPF174" s="168"/>
      <c r="DPG174" s="167"/>
      <c r="DPH174" s="168"/>
      <c r="DPI174" s="168"/>
      <c r="DPJ174" s="167"/>
      <c r="DPK174" s="165"/>
      <c r="DPL174" s="33"/>
      <c r="DPN174" s="165"/>
      <c r="DPO174" s="166"/>
      <c r="DPP174" s="165"/>
      <c r="DPQ174" s="167"/>
      <c r="DPR174" s="168"/>
      <c r="DPS174" s="167"/>
      <c r="DPT174" s="168"/>
      <c r="DPU174" s="168"/>
      <c r="DPV174" s="167"/>
      <c r="DPW174" s="165"/>
      <c r="DPX174" s="33"/>
      <c r="DPZ174" s="165"/>
      <c r="DQA174" s="166"/>
      <c r="DQB174" s="165"/>
      <c r="DQC174" s="167"/>
      <c r="DQD174" s="168"/>
      <c r="DQE174" s="167"/>
      <c r="DQF174" s="168"/>
      <c r="DQG174" s="168"/>
      <c r="DQH174" s="167"/>
      <c r="DQI174" s="165"/>
      <c r="DQJ174" s="33"/>
      <c r="DQL174" s="165"/>
      <c r="DQM174" s="166"/>
      <c r="DQN174" s="165"/>
      <c r="DQO174" s="167"/>
      <c r="DQP174" s="168"/>
      <c r="DQQ174" s="167"/>
      <c r="DQR174" s="168"/>
      <c r="DQS174" s="168"/>
      <c r="DQT174" s="167"/>
      <c r="DQU174" s="165"/>
      <c r="DQV174" s="33"/>
      <c r="DQX174" s="165"/>
      <c r="DQY174" s="166"/>
      <c r="DQZ174" s="165"/>
      <c r="DRA174" s="167"/>
      <c r="DRB174" s="168"/>
      <c r="DRC174" s="167"/>
      <c r="DRD174" s="168"/>
      <c r="DRE174" s="168"/>
      <c r="DRF174" s="167"/>
      <c r="DRG174" s="165"/>
      <c r="DRH174" s="33"/>
      <c r="DRJ174" s="165"/>
      <c r="DRK174" s="166"/>
      <c r="DRL174" s="165"/>
      <c r="DRM174" s="167"/>
      <c r="DRN174" s="168"/>
      <c r="DRO174" s="167"/>
      <c r="DRP174" s="168"/>
      <c r="DRQ174" s="168"/>
      <c r="DRR174" s="167"/>
      <c r="DRS174" s="165"/>
      <c r="DRT174" s="33"/>
      <c r="DRV174" s="165"/>
      <c r="DRW174" s="166"/>
      <c r="DRX174" s="165"/>
      <c r="DRY174" s="167"/>
      <c r="DRZ174" s="168"/>
      <c r="DSA174" s="167"/>
      <c r="DSB174" s="168"/>
      <c r="DSC174" s="168"/>
      <c r="DSD174" s="167"/>
      <c r="DSE174" s="165"/>
      <c r="DSF174" s="33"/>
      <c r="DSH174" s="165"/>
      <c r="DSI174" s="166"/>
      <c r="DSJ174" s="165"/>
      <c r="DSK174" s="167"/>
      <c r="DSL174" s="168"/>
      <c r="DSM174" s="167"/>
      <c r="DSN174" s="168"/>
      <c r="DSO174" s="168"/>
      <c r="DSP174" s="167"/>
      <c r="DSQ174" s="165"/>
      <c r="DSR174" s="33"/>
      <c r="DST174" s="165"/>
      <c r="DSU174" s="166"/>
      <c r="DSV174" s="165"/>
      <c r="DSW174" s="167"/>
      <c r="DSX174" s="168"/>
      <c r="DSY174" s="167"/>
      <c r="DSZ174" s="168"/>
      <c r="DTA174" s="168"/>
      <c r="DTB174" s="167"/>
      <c r="DTC174" s="165"/>
      <c r="DTD174" s="33"/>
      <c r="DTF174" s="165"/>
      <c r="DTG174" s="166"/>
      <c r="DTH174" s="165"/>
      <c r="DTI174" s="167"/>
      <c r="DTJ174" s="168"/>
      <c r="DTK174" s="167"/>
      <c r="DTL174" s="168"/>
      <c r="DTM174" s="168"/>
      <c r="DTN174" s="167"/>
      <c r="DTO174" s="165"/>
      <c r="DTP174" s="33"/>
      <c r="DTR174" s="165"/>
      <c r="DTS174" s="166"/>
      <c r="DTT174" s="165"/>
      <c r="DTU174" s="167"/>
      <c r="DTV174" s="168"/>
      <c r="DTW174" s="167"/>
      <c r="DTX174" s="168"/>
      <c r="DTY174" s="168"/>
      <c r="DTZ174" s="167"/>
      <c r="DUA174" s="165"/>
      <c r="DUB174" s="33"/>
      <c r="DUD174" s="165"/>
      <c r="DUE174" s="166"/>
      <c r="DUF174" s="165"/>
      <c r="DUG174" s="167"/>
      <c r="DUH174" s="168"/>
      <c r="DUI174" s="167"/>
      <c r="DUJ174" s="168"/>
      <c r="DUK174" s="168"/>
      <c r="DUL174" s="167"/>
      <c r="DUM174" s="165"/>
      <c r="DUN174" s="33"/>
      <c r="DUP174" s="165"/>
      <c r="DUQ174" s="166"/>
      <c r="DUR174" s="165"/>
      <c r="DUS174" s="167"/>
      <c r="DUT174" s="168"/>
      <c r="DUU174" s="167"/>
      <c r="DUV174" s="168"/>
      <c r="DUW174" s="168"/>
      <c r="DUX174" s="167"/>
      <c r="DUY174" s="165"/>
      <c r="DUZ174" s="33"/>
      <c r="DVB174" s="165"/>
      <c r="DVC174" s="166"/>
      <c r="DVD174" s="165"/>
      <c r="DVE174" s="167"/>
      <c r="DVF174" s="168"/>
      <c r="DVG174" s="167"/>
      <c r="DVH174" s="168"/>
      <c r="DVI174" s="168"/>
      <c r="DVJ174" s="167"/>
      <c r="DVK174" s="165"/>
      <c r="DVL174" s="33"/>
      <c r="DVN174" s="165"/>
      <c r="DVO174" s="166"/>
      <c r="DVP174" s="165"/>
      <c r="DVQ174" s="167"/>
      <c r="DVR174" s="168"/>
      <c r="DVS174" s="167"/>
      <c r="DVT174" s="168"/>
      <c r="DVU174" s="168"/>
      <c r="DVV174" s="167"/>
      <c r="DVW174" s="165"/>
      <c r="DVX174" s="33"/>
      <c r="DVZ174" s="165"/>
      <c r="DWA174" s="166"/>
      <c r="DWB174" s="165"/>
      <c r="DWC174" s="167"/>
      <c r="DWD174" s="168"/>
      <c r="DWE174" s="167"/>
      <c r="DWF174" s="168"/>
      <c r="DWG174" s="168"/>
      <c r="DWH174" s="167"/>
      <c r="DWI174" s="165"/>
      <c r="DWJ174" s="33"/>
      <c r="DWL174" s="165"/>
      <c r="DWM174" s="166"/>
      <c r="DWN174" s="165"/>
      <c r="DWO174" s="167"/>
      <c r="DWP174" s="168"/>
      <c r="DWQ174" s="167"/>
      <c r="DWR174" s="168"/>
      <c r="DWS174" s="168"/>
      <c r="DWT174" s="167"/>
      <c r="DWU174" s="165"/>
      <c r="DWV174" s="33"/>
      <c r="DWX174" s="165"/>
      <c r="DWY174" s="166"/>
      <c r="DWZ174" s="165"/>
      <c r="DXA174" s="167"/>
      <c r="DXB174" s="168"/>
      <c r="DXC174" s="167"/>
      <c r="DXD174" s="168"/>
      <c r="DXE174" s="168"/>
      <c r="DXF174" s="167"/>
      <c r="DXG174" s="165"/>
      <c r="DXH174" s="33"/>
      <c r="DXJ174" s="165"/>
      <c r="DXK174" s="166"/>
      <c r="DXL174" s="165"/>
      <c r="DXM174" s="167"/>
      <c r="DXN174" s="168"/>
      <c r="DXO174" s="167"/>
      <c r="DXP174" s="168"/>
      <c r="DXQ174" s="168"/>
      <c r="DXR174" s="167"/>
      <c r="DXS174" s="165"/>
      <c r="DXT174" s="33"/>
      <c r="DXV174" s="165"/>
      <c r="DXW174" s="166"/>
      <c r="DXX174" s="165"/>
      <c r="DXY174" s="167"/>
      <c r="DXZ174" s="168"/>
      <c r="DYA174" s="167"/>
      <c r="DYB174" s="168"/>
      <c r="DYC174" s="168"/>
      <c r="DYD174" s="167"/>
      <c r="DYE174" s="165"/>
      <c r="DYF174" s="33"/>
      <c r="DYH174" s="165"/>
      <c r="DYI174" s="166"/>
      <c r="DYJ174" s="165"/>
      <c r="DYK174" s="167"/>
      <c r="DYL174" s="168"/>
      <c r="DYM174" s="167"/>
      <c r="DYN174" s="168"/>
      <c r="DYO174" s="168"/>
      <c r="DYP174" s="167"/>
      <c r="DYQ174" s="165"/>
      <c r="DYR174" s="33"/>
      <c r="DYT174" s="165"/>
      <c r="DYU174" s="166"/>
      <c r="DYV174" s="165"/>
      <c r="DYW174" s="167"/>
      <c r="DYX174" s="168"/>
      <c r="DYY174" s="167"/>
      <c r="DYZ174" s="168"/>
      <c r="DZA174" s="168"/>
      <c r="DZB174" s="167"/>
      <c r="DZC174" s="165"/>
      <c r="DZD174" s="33"/>
      <c r="DZF174" s="165"/>
      <c r="DZG174" s="166"/>
      <c r="DZH174" s="165"/>
      <c r="DZI174" s="167"/>
      <c r="DZJ174" s="168"/>
      <c r="DZK174" s="167"/>
      <c r="DZL174" s="168"/>
      <c r="DZM174" s="168"/>
      <c r="DZN174" s="167"/>
      <c r="DZO174" s="165"/>
      <c r="DZP174" s="33"/>
      <c r="DZR174" s="165"/>
      <c r="DZS174" s="166"/>
      <c r="DZT174" s="165"/>
      <c r="DZU174" s="167"/>
      <c r="DZV174" s="168"/>
      <c r="DZW174" s="167"/>
      <c r="DZX174" s="168"/>
      <c r="DZY174" s="168"/>
      <c r="DZZ174" s="167"/>
      <c r="EAA174" s="165"/>
      <c r="EAB174" s="33"/>
      <c r="EAD174" s="165"/>
      <c r="EAE174" s="166"/>
      <c r="EAF174" s="165"/>
      <c r="EAG174" s="167"/>
      <c r="EAH174" s="168"/>
      <c r="EAI174" s="167"/>
      <c r="EAJ174" s="168"/>
      <c r="EAK174" s="168"/>
      <c r="EAL174" s="167"/>
      <c r="EAM174" s="165"/>
      <c r="EAN174" s="33"/>
      <c r="EAP174" s="165"/>
      <c r="EAQ174" s="166"/>
      <c r="EAR174" s="165"/>
      <c r="EAS174" s="167"/>
      <c r="EAT174" s="168"/>
      <c r="EAU174" s="167"/>
      <c r="EAV174" s="168"/>
      <c r="EAW174" s="168"/>
      <c r="EAX174" s="167"/>
      <c r="EAY174" s="165"/>
      <c r="EAZ174" s="33"/>
      <c r="EBB174" s="165"/>
      <c r="EBC174" s="166"/>
      <c r="EBD174" s="165"/>
      <c r="EBE174" s="167"/>
      <c r="EBF174" s="168"/>
      <c r="EBG174" s="167"/>
      <c r="EBH174" s="168"/>
      <c r="EBI174" s="168"/>
      <c r="EBJ174" s="167"/>
      <c r="EBK174" s="165"/>
      <c r="EBL174" s="33"/>
      <c r="EBN174" s="165"/>
      <c r="EBO174" s="166"/>
      <c r="EBP174" s="165"/>
      <c r="EBQ174" s="167"/>
      <c r="EBR174" s="168"/>
      <c r="EBS174" s="167"/>
      <c r="EBT174" s="168"/>
      <c r="EBU174" s="168"/>
      <c r="EBV174" s="167"/>
      <c r="EBW174" s="165"/>
      <c r="EBX174" s="33"/>
      <c r="EBZ174" s="165"/>
      <c r="ECA174" s="166"/>
      <c r="ECB174" s="165"/>
      <c r="ECC174" s="167"/>
      <c r="ECD174" s="168"/>
      <c r="ECE174" s="167"/>
      <c r="ECF174" s="168"/>
      <c r="ECG174" s="168"/>
      <c r="ECH174" s="167"/>
      <c r="ECI174" s="165"/>
      <c r="ECJ174" s="33"/>
      <c r="ECL174" s="165"/>
      <c r="ECM174" s="166"/>
      <c r="ECN174" s="165"/>
      <c r="ECO174" s="167"/>
      <c r="ECP174" s="168"/>
      <c r="ECQ174" s="167"/>
      <c r="ECR174" s="168"/>
      <c r="ECS174" s="168"/>
      <c r="ECT174" s="167"/>
      <c r="ECU174" s="165"/>
      <c r="ECV174" s="33"/>
      <c r="ECX174" s="165"/>
      <c r="ECY174" s="166"/>
      <c r="ECZ174" s="165"/>
      <c r="EDA174" s="167"/>
      <c r="EDB174" s="168"/>
      <c r="EDC174" s="167"/>
      <c r="EDD174" s="168"/>
      <c r="EDE174" s="168"/>
      <c r="EDF174" s="167"/>
      <c r="EDG174" s="165"/>
      <c r="EDH174" s="33"/>
      <c r="EDJ174" s="165"/>
      <c r="EDK174" s="166"/>
      <c r="EDL174" s="165"/>
      <c r="EDM174" s="167"/>
      <c r="EDN174" s="168"/>
      <c r="EDO174" s="167"/>
      <c r="EDP174" s="168"/>
      <c r="EDQ174" s="168"/>
      <c r="EDR174" s="167"/>
      <c r="EDS174" s="165"/>
      <c r="EDT174" s="33"/>
      <c r="EDV174" s="165"/>
      <c r="EDW174" s="166"/>
      <c r="EDX174" s="165"/>
      <c r="EDY174" s="167"/>
      <c r="EDZ174" s="168"/>
      <c r="EEA174" s="167"/>
      <c r="EEB174" s="168"/>
      <c r="EEC174" s="168"/>
      <c r="EED174" s="167"/>
      <c r="EEE174" s="165"/>
      <c r="EEF174" s="33"/>
      <c r="EEH174" s="165"/>
      <c r="EEI174" s="166"/>
      <c r="EEJ174" s="165"/>
      <c r="EEK174" s="167"/>
      <c r="EEL174" s="168"/>
      <c r="EEM174" s="167"/>
      <c r="EEN174" s="168"/>
      <c r="EEO174" s="168"/>
      <c r="EEP174" s="167"/>
      <c r="EEQ174" s="165"/>
      <c r="EER174" s="33"/>
      <c r="EET174" s="165"/>
      <c r="EEU174" s="166"/>
      <c r="EEV174" s="165"/>
      <c r="EEW174" s="167"/>
      <c r="EEX174" s="168"/>
      <c r="EEY174" s="167"/>
      <c r="EEZ174" s="168"/>
      <c r="EFA174" s="168"/>
      <c r="EFB174" s="167"/>
      <c r="EFC174" s="165"/>
      <c r="EFD174" s="33"/>
      <c r="EFF174" s="165"/>
      <c r="EFG174" s="166"/>
      <c r="EFH174" s="165"/>
      <c r="EFI174" s="167"/>
      <c r="EFJ174" s="168"/>
      <c r="EFK174" s="167"/>
      <c r="EFL174" s="168"/>
      <c r="EFM174" s="168"/>
      <c r="EFN174" s="167"/>
      <c r="EFO174" s="165"/>
      <c r="EFP174" s="33"/>
      <c r="EFR174" s="165"/>
      <c r="EFS174" s="166"/>
      <c r="EFT174" s="165"/>
      <c r="EFU174" s="167"/>
      <c r="EFV174" s="168"/>
      <c r="EFW174" s="167"/>
      <c r="EFX174" s="168"/>
      <c r="EFY174" s="168"/>
      <c r="EFZ174" s="167"/>
      <c r="EGA174" s="165"/>
      <c r="EGB174" s="33"/>
      <c r="EGD174" s="165"/>
      <c r="EGE174" s="166"/>
      <c r="EGF174" s="165"/>
      <c r="EGG174" s="167"/>
      <c r="EGH174" s="168"/>
      <c r="EGI174" s="167"/>
      <c r="EGJ174" s="168"/>
      <c r="EGK174" s="168"/>
      <c r="EGL174" s="167"/>
      <c r="EGM174" s="165"/>
      <c r="EGN174" s="33"/>
      <c r="EGP174" s="165"/>
      <c r="EGQ174" s="166"/>
      <c r="EGR174" s="165"/>
      <c r="EGS174" s="167"/>
      <c r="EGT174" s="168"/>
      <c r="EGU174" s="167"/>
      <c r="EGV174" s="168"/>
      <c r="EGW174" s="168"/>
      <c r="EGX174" s="167"/>
      <c r="EGY174" s="165"/>
      <c r="EGZ174" s="33"/>
      <c r="EHB174" s="165"/>
      <c r="EHC174" s="166"/>
      <c r="EHD174" s="165"/>
      <c r="EHE174" s="167"/>
      <c r="EHF174" s="168"/>
      <c r="EHG174" s="167"/>
      <c r="EHH174" s="168"/>
      <c r="EHI174" s="168"/>
      <c r="EHJ174" s="167"/>
      <c r="EHK174" s="165"/>
      <c r="EHL174" s="33"/>
      <c r="EHN174" s="165"/>
      <c r="EHO174" s="166"/>
      <c r="EHP174" s="165"/>
      <c r="EHQ174" s="167"/>
      <c r="EHR174" s="168"/>
      <c r="EHS174" s="167"/>
      <c r="EHT174" s="168"/>
      <c r="EHU174" s="168"/>
      <c r="EHV174" s="167"/>
      <c r="EHW174" s="165"/>
      <c r="EHX174" s="33"/>
      <c r="EHZ174" s="165"/>
      <c r="EIA174" s="166"/>
      <c r="EIB174" s="165"/>
      <c r="EIC174" s="167"/>
      <c r="EID174" s="168"/>
      <c r="EIE174" s="167"/>
      <c r="EIF174" s="168"/>
      <c r="EIG174" s="168"/>
      <c r="EIH174" s="167"/>
      <c r="EII174" s="165"/>
      <c r="EIJ174" s="33"/>
      <c r="EIL174" s="165"/>
      <c r="EIM174" s="166"/>
      <c r="EIN174" s="165"/>
      <c r="EIO174" s="167"/>
      <c r="EIP174" s="168"/>
      <c r="EIQ174" s="167"/>
      <c r="EIR174" s="168"/>
      <c r="EIS174" s="168"/>
      <c r="EIT174" s="167"/>
      <c r="EIU174" s="165"/>
      <c r="EIV174" s="33"/>
      <c r="EIX174" s="165"/>
      <c r="EIY174" s="166"/>
      <c r="EIZ174" s="165"/>
      <c r="EJA174" s="167"/>
      <c r="EJB174" s="168"/>
      <c r="EJC174" s="167"/>
      <c r="EJD174" s="168"/>
      <c r="EJE174" s="168"/>
      <c r="EJF174" s="167"/>
      <c r="EJG174" s="165"/>
      <c r="EJH174" s="33"/>
      <c r="EJJ174" s="165"/>
      <c r="EJK174" s="166"/>
      <c r="EJL174" s="165"/>
      <c r="EJM174" s="167"/>
      <c r="EJN174" s="168"/>
      <c r="EJO174" s="167"/>
      <c r="EJP174" s="168"/>
      <c r="EJQ174" s="168"/>
      <c r="EJR174" s="167"/>
      <c r="EJS174" s="165"/>
      <c r="EJT174" s="33"/>
      <c r="EJV174" s="165"/>
      <c r="EJW174" s="166"/>
      <c r="EJX174" s="165"/>
      <c r="EJY174" s="167"/>
      <c r="EJZ174" s="168"/>
      <c r="EKA174" s="167"/>
      <c r="EKB174" s="168"/>
      <c r="EKC174" s="168"/>
      <c r="EKD174" s="167"/>
      <c r="EKE174" s="165"/>
      <c r="EKF174" s="33"/>
      <c r="EKH174" s="165"/>
      <c r="EKI174" s="166"/>
      <c r="EKJ174" s="165"/>
      <c r="EKK174" s="167"/>
      <c r="EKL174" s="168"/>
      <c r="EKM174" s="167"/>
      <c r="EKN174" s="168"/>
      <c r="EKO174" s="168"/>
      <c r="EKP174" s="167"/>
      <c r="EKQ174" s="165"/>
      <c r="EKR174" s="33"/>
      <c r="EKT174" s="165"/>
      <c r="EKU174" s="166"/>
      <c r="EKV174" s="165"/>
      <c r="EKW174" s="167"/>
      <c r="EKX174" s="168"/>
      <c r="EKY174" s="167"/>
      <c r="EKZ174" s="168"/>
      <c r="ELA174" s="168"/>
      <c r="ELB174" s="167"/>
      <c r="ELC174" s="165"/>
      <c r="ELD174" s="33"/>
      <c r="ELF174" s="165"/>
      <c r="ELG174" s="166"/>
      <c r="ELH174" s="165"/>
      <c r="ELI174" s="167"/>
      <c r="ELJ174" s="168"/>
      <c r="ELK174" s="167"/>
      <c r="ELL174" s="168"/>
      <c r="ELM174" s="168"/>
      <c r="ELN174" s="167"/>
      <c r="ELO174" s="165"/>
      <c r="ELP174" s="33"/>
      <c r="ELR174" s="165"/>
      <c r="ELS174" s="166"/>
      <c r="ELT174" s="165"/>
      <c r="ELU174" s="167"/>
      <c r="ELV174" s="168"/>
      <c r="ELW174" s="167"/>
      <c r="ELX174" s="168"/>
      <c r="ELY174" s="168"/>
      <c r="ELZ174" s="167"/>
      <c r="EMA174" s="165"/>
      <c r="EMB174" s="33"/>
      <c r="EMD174" s="165"/>
      <c r="EME174" s="166"/>
      <c r="EMF174" s="165"/>
      <c r="EMG174" s="167"/>
      <c r="EMH174" s="168"/>
      <c r="EMI174" s="167"/>
      <c r="EMJ174" s="168"/>
      <c r="EMK174" s="168"/>
      <c r="EML174" s="167"/>
      <c r="EMM174" s="165"/>
      <c r="EMN174" s="33"/>
      <c r="EMP174" s="165"/>
      <c r="EMQ174" s="166"/>
      <c r="EMR174" s="165"/>
      <c r="EMS174" s="167"/>
      <c r="EMT174" s="168"/>
      <c r="EMU174" s="167"/>
      <c r="EMV174" s="168"/>
      <c r="EMW174" s="168"/>
      <c r="EMX174" s="167"/>
      <c r="EMY174" s="165"/>
      <c r="EMZ174" s="33"/>
      <c r="ENB174" s="165"/>
      <c r="ENC174" s="166"/>
      <c r="END174" s="165"/>
      <c r="ENE174" s="167"/>
      <c r="ENF174" s="168"/>
      <c r="ENG174" s="167"/>
      <c r="ENH174" s="168"/>
      <c r="ENI174" s="168"/>
      <c r="ENJ174" s="167"/>
      <c r="ENK174" s="165"/>
      <c r="ENL174" s="33"/>
      <c r="ENN174" s="165"/>
      <c r="ENO174" s="166"/>
      <c r="ENP174" s="165"/>
      <c r="ENQ174" s="167"/>
      <c r="ENR174" s="168"/>
      <c r="ENS174" s="167"/>
      <c r="ENT174" s="168"/>
      <c r="ENU174" s="168"/>
      <c r="ENV174" s="167"/>
      <c r="ENW174" s="165"/>
      <c r="ENX174" s="33"/>
      <c r="ENZ174" s="165"/>
      <c r="EOA174" s="166"/>
      <c r="EOB174" s="165"/>
      <c r="EOC174" s="167"/>
      <c r="EOD174" s="168"/>
      <c r="EOE174" s="167"/>
      <c r="EOF174" s="168"/>
      <c r="EOG174" s="168"/>
      <c r="EOH174" s="167"/>
      <c r="EOI174" s="165"/>
      <c r="EOJ174" s="33"/>
      <c r="EOL174" s="165"/>
      <c r="EOM174" s="166"/>
      <c r="EON174" s="165"/>
      <c r="EOO174" s="167"/>
      <c r="EOP174" s="168"/>
      <c r="EOQ174" s="167"/>
      <c r="EOR174" s="168"/>
      <c r="EOS174" s="168"/>
      <c r="EOT174" s="167"/>
      <c r="EOU174" s="165"/>
      <c r="EOV174" s="33"/>
      <c r="EOX174" s="165"/>
      <c r="EOY174" s="166"/>
      <c r="EOZ174" s="165"/>
      <c r="EPA174" s="167"/>
      <c r="EPB174" s="168"/>
      <c r="EPC174" s="167"/>
      <c r="EPD174" s="168"/>
      <c r="EPE174" s="168"/>
      <c r="EPF174" s="167"/>
      <c r="EPG174" s="165"/>
      <c r="EPH174" s="33"/>
      <c r="EPJ174" s="165"/>
      <c r="EPK174" s="166"/>
      <c r="EPL174" s="165"/>
      <c r="EPM174" s="167"/>
      <c r="EPN174" s="168"/>
      <c r="EPO174" s="167"/>
      <c r="EPP174" s="168"/>
      <c r="EPQ174" s="168"/>
      <c r="EPR174" s="167"/>
      <c r="EPS174" s="165"/>
      <c r="EPT174" s="33"/>
      <c r="EPV174" s="165"/>
      <c r="EPW174" s="166"/>
      <c r="EPX174" s="165"/>
      <c r="EPY174" s="167"/>
      <c r="EPZ174" s="168"/>
      <c r="EQA174" s="167"/>
      <c r="EQB174" s="168"/>
      <c r="EQC174" s="168"/>
      <c r="EQD174" s="167"/>
      <c r="EQE174" s="165"/>
      <c r="EQF174" s="33"/>
      <c r="EQH174" s="165"/>
      <c r="EQI174" s="166"/>
      <c r="EQJ174" s="165"/>
      <c r="EQK174" s="167"/>
      <c r="EQL174" s="168"/>
      <c r="EQM174" s="167"/>
      <c r="EQN174" s="168"/>
      <c r="EQO174" s="168"/>
      <c r="EQP174" s="167"/>
      <c r="EQQ174" s="165"/>
      <c r="EQR174" s="33"/>
      <c r="EQT174" s="165"/>
      <c r="EQU174" s="166"/>
      <c r="EQV174" s="165"/>
      <c r="EQW174" s="167"/>
      <c r="EQX174" s="168"/>
      <c r="EQY174" s="167"/>
      <c r="EQZ174" s="168"/>
      <c r="ERA174" s="168"/>
      <c r="ERB174" s="167"/>
      <c r="ERC174" s="165"/>
      <c r="ERD174" s="33"/>
      <c r="ERF174" s="165"/>
      <c r="ERG174" s="166"/>
      <c r="ERH174" s="165"/>
      <c r="ERI174" s="167"/>
      <c r="ERJ174" s="168"/>
      <c r="ERK174" s="167"/>
      <c r="ERL174" s="168"/>
      <c r="ERM174" s="168"/>
      <c r="ERN174" s="167"/>
      <c r="ERO174" s="165"/>
      <c r="ERP174" s="33"/>
      <c r="ERR174" s="165"/>
      <c r="ERS174" s="166"/>
      <c r="ERT174" s="165"/>
      <c r="ERU174" s="167"/>
      <c r="ERV174" s="168"/>
      <c r="ERW174" s="167"/>
      <c r="ERX174" s="168"/>
      <c r="ERY174" s="168"/>
      <c r="ERZ174" s="167"/>
      <c r="ESA174" s="165"/>
      <c r="ESB174" s="33"/>
      <c r="ESD174" s="165"/>
      <c r="ESE174" s="166"/>
      <c r="ESF174" s="165"/>
      <c r="ESG174" s="167"/>
      <c r="ESH174" s="168"/>
      <c r="ESI174" s="167"/>
      <c r="ESJ174" s="168"/>
      <c r="ESK174" s="168"/>
      <c r="ESL174" s="167"/>
      <c r="ESM174" s="165"/>
      <c r="ESN174" s="33"/>
      <c r="ESP174" s="165"/>
      <c r="ESQ174" s="166"/>
      <c r="ESR174" s="165"/>
      <c r="ESS174" s="167"/>
      <c r="EST174" s="168"/>
      <c r="ESU174" s="167"/>
      <c r="ESV174" s="168"/>
      <c r="ESW174" s="168"/>
      <c r="ESX174" s="167"/>
      <c r="ESY174" s="165"/>
      <c r="ESZ174" s="33"/>
      <c r="ETB174" s="165"/>
      <c r="ETC174" s="166"/>
      <c r="ETD174" s="165"/>
      <c r="ETE174" s="167"/>
      <c r="ETF174" s="168"/>
      <c r="ETG174" s="167"/>
      <c r="ETH174" s="168"/>
      <c r="ETI174" s="168"/>
      <c r="ETJ174" s="167"/>
      <c r="ETK174" s="165"/>
      <c r="ETL174" s="33"/>
      <c r="ETN174" s="165"/>
      <c r="ETO174" s="166"/>
      <c r="ETP174" s="165"/>
      <c r="ETQ174" s="167"/>
      <c r="ETR174" s="168"/>
      <c r="ETS174" s="167"/>
      <c r="ETT174" s="168"/>
      <c r="ETU174" s="168"/>
      <c r="ETV174" s="167"/>
      <c r="ETW174" s="165"/>
      <c r="ETX174" s="33"/>
      <c r="ETZ174" s="165"/>
      <c r="EUA174" s="166"/>
      <c r="EUB174" s="165"/>
      <c r="EUC174" s="167"/>
      <c r="EUD174" s="168"/>
      <c r="EUE174" s="167"/>
      <c r="EUF174" s="168"/>
      <c r="EUG174" s="168"/>
      <c r="EUH174" s="167"/>
      <c r="EUI174" s="165"/>
      <c r="EUJ174" s="33"/>
      <c r="EUL174" s="165"/>
      <c r="EUM174" s="166"/>
      <c r="EUN174" s="165"/>
      <c r="EUO174" s="167"/>
      <c r="EUP174" s="168"/>
      <c r="EUQ174" s="167"/>
      <c r="EUR174" s="168"/>
      <c r="EUS174" s="168"/>
      <c r="EUT174" s="167"/>
      <c r="EUU174" s="165"/>
      <c r="EUV174" s="33"/>
      <c r="EUX174" s="165"/>
      <c r="EUY174" s="166"/>
      <c r="EUZ174" s="165"/>
      <c r="EVA174" s="167"/>
      <c r="EVB174" s="168"/>
      <c r="EVC174" s="167"/>
      <c r="EVD174" s="168"/>
      <c r="EVE174" s="168"/>
      <c r="EVF174" s="167"/>
      <c r="EVG174" s="165"/>
      <c r="EVH174" s="33"/>
      <c r="EVJ174" s="165"/>
      <c r="EVK174" s="166"/>
      <c r="EVL174" s="165"/>
      <c r="EVM174" s="167"/>
      <c r="EVN174" s="168"/>
      <c r="EVO174" s="167"/>
      <c r="EVP174" s="168"/>
      <c r="EVQ174" s="168"/>
      <c r="EVR174" s="167"/>
      <c r="EVS174" s="165"/>
      <c r="EVT174" s="33"/>
      <c r="EVV174" s="165"/>
      <c r="EVW174" s="166"/>
      <c r="EVX174" s="165"/>
      <c r="EVY174" s="167"/>
      <c r="EVZ174" s="168"/>
      <c r="EWA174" s="167"/>
      <c r="EWB174" s="168"/>
      <c r="EWC174" s="168"/>
      <c r="EWD174" s="167"/>
      <c r="EWE174" s="165"/>
      <c r="EWF174" s="33"/>
      <c r="EWH174" s="165"/>
      <c r="EWI174" s="166"/>
      <c r="EWJ174" s="165"/>
      <c r="EWK174" s="167"/>
      <c r="EWL174" s="168"/>
      <c r="EWM174" s="167"/>
      <c r="EWN174" s="168"/>
      <c r="EWO174" s="168"/>
      <c r="EWP174" s="167"/>
      <c r="EWQ174" s="165"/>
      <c r="EWR174" s="33"/>
      <c r="EWT174" s="165"/>
      <c r="EWU174" s="166"/>
      <c r="EWV174" s="165"/>
      <c r="EWW174" s="167"/>
      <c r="EWX174" s="168"/>
      <c r="EWY174" s="167"/>
      <c r="EWZ174" s="168"/>
      <c r="EXA174" s="168"/>
      <c r="EXB174" s="167"/>
      <c r="EXC174" s="165"/>
      <c r="EXD174" s="33"/>
      <c r="EXF174" s="165"/>
      <c r="EXG174" s="166"/>
      <c r="EXH174" s="165"/>
      <c r="EXI174" s="167"/>
      <c r="EXJ174" s="168"/>
      <c r="EXK174" s="167"/>
      <c r="EXL174" s="168"/>
      <c r="EXM174" s="168"/>
      <c r="EXN174" s="167"/>
      <c r="EXO174" s="165"/>
      <c r="EXP174" s="33"/>
      <c r="EXR174" s="165"/>
      <c r="EXS174" s="166"/>
      <c r="EXT174" s="165"/>
      <c r="EXU174" s="167"/>
      <c r="EXV174" s="168"/>
      <c r="EXW174" s="167"/>
      <c r="EXX174" s="168"/>
      <c r="EXY174" s="168"/>
      <c r="EXZ174" s="167"/>
      <c r="EYA174" s="165"/>
      <c r="EYB174" s="33"/>
      <c r="EYD174" s="165"/>
      <c r="EYE174" s="166"/>
      <c r="EYF174" s="165"/>
      <c r="EYG174" s="167"/>
      <c r="EYH174" s="168"/>
      <c r="EYI174" s="167"/>
      <c r="EYJ174" s="168"/>
      <c r="EYK174" s="168"/>
      <c r="EYL174" s="167"/>
      <c r="EYM174" s="165"/>
      <c r="EYN174" s="33"/>
      <c r="EYP174" s="165"/>
      <c r="EYQ174" s="166"/>
      <c r="EYR174" s="165"/>
      <c r="EYS174" s="167"/>
      <c r="EYT174" s="168"/>
      <c r="EYU174" s="167"/>
      <c r="EYV174" s="168"/>
      <c r="EYW174" s="168"/>
      <c r="EYX174" s="167"/>
      <c r="EYY174" s="165"/>
      <c r="EYZ174" s="33"/>
      <c r="EZB174" s="165"/>
      <c r="EZC174" s="166"/>
      <c r="EZD174" s="165"/>
      <c r="EZE174" s="167"/>
      <c r="EZF174" s="168"/>
      <c r="EZG174" s="167"/>
      <c r="EZH174" s="168"/>
      <c r="EZI174" s="168"/>
      <c r="EZJ174" s="167"/>
      <c r="EZK174" s="165"/>
      <c r="EZL174" s="33"/>
      <c r="EZN174" s="165"/>
      <c r="EZO174" s="166"/>
      <c r="EZP174" s="165"/>
      <c r="EZQ174" s="167"/>
      <c r="EZR174" s="168"/>
      <c r="EZS174" s="167"/>
      <c r="EZT174" s="168"/>
      <c r="EZU174" s="168"/>
      <c r="EZV174" s="167"/>
      <c r="EZW174" s="165"/>
      <c r="EZX174" s="33"/>
      <c r="EZZ174" s="165"/>
      <c r="FAA174" s="166"/>
      <c r="FAB174" s="165"/>
      <c r="FAC174" s="167"/>
      <c r="FAD174" s="168"/>
      <c r="FAE174" s="167"/>
      <c r="FAF174" s="168"/>
      <c r="FAG174" s="168"/>
      <c r="FAH174" s="167"/>
      <c r="FAI174" s="165"/>
      <c r="FAJ174" s="33"/>
      <c r="FAL174" s="165"/>
      <c r="FAM174" s="166"/>
      <c r="FAN174" s="165"/>
      <c r="FAO174" s="167"/>
      <c r="FAP174" s="168"/>
      <c r="FAQ174" s="167"/>
      <c r="FAR174" s="168"/>
      <c r="FAS174" s="168"/>
      <c r="FAT174" s="167"/>
      <c r="FAU174" s="165"/>
      <c r="FAV174" s="33"/>
      <c r="FAX174" s="165"/>
      <c r="FAY174" s="166"/>
      <c r="FAZ174" s="165"/>
      <c r="FBA174" s="167"/>
      <c r="FBB174" s="168"/>
      <c r="FBC174" s="167"/>
      <c r="FBD174" s="168"/>
      <c r="FBE174" s="168"/>
      <c r="FBF174" s="167"/>
      <c r="FBG174" s="165"/>
      <c r="FBH174" s="33"/>
      <c r="FBJ174" s="165"/>
      <c r="FBK174" s="166"/>
      <c r="FBL174" s="165"/>
      <c r="FBM174" s="167"/>
      <c r="FBN174" s="168"/>
      <c r="FBO174" s="167"/>
      <c r="FBP174" s="168"/>
      <c r="FBQ174" s="168"/>
      <c r="FBR174" s="167"/>
      <c r="FBS174" s="165"/>
      <c r="FBT174" s="33"/>
      <c r="FBV174" s="165"/>
      <c r="FBW174" s="166"/>
      <c r="FBX174" s="165"/>
      <c r="FBY174" s="167"/>
      <c r="FBZ174" s="168"/>
      <c r="FCA174" s="167"/>
      <c r="FCB174" s="168"/>
      <c r="FCC174" s="168"/>
      <c r="FCD174" s="167"/>
      <c r="FCE174" s="165"/>
      <c r="FCF174" s="33"/>
      <c r="FCH174" s="165"/>
      <c r="FCI174" s="166"/>
      <c r="FCJ174" s="165"/>
      <c r="FCK174" s="167"/>
      <c r="FCL174" s="168"/>
      <c r="FCM174" s="167"/>
      <c r="FCN174" s="168"/>
      <c r="FCO174" s="168"/>
      <c r="FCP174" s="167"/>
      <c r="FCQ174" s="165"/>
      <c r="FCR174" s="33"/>
      <c r="FCT174" s="165"/>
      <c r="FCU174" s="166"/>
      <c r="FCV174" s="165"/>
      <c r="FCW174" s="167"/>
      <c r="FCX174" s="168"/>
      <c r="FCY174" s="167"/>
      <c r="FCZ174" s="168"/>
      <c r="FDA174" s="168"/>
      <c r="FDB174" s="167"/>
      <c r="FDC174" s="165"/>
      <c r="FDD174" s="33"/>
      <c r="FDF174" s="165"/>
      <c r="FDG174" s="166"/>
      <c r="FDH174" s="165"/>
      <c r="FDI174" s="167"/>
      <c r="FDJ174" s="168"/>
      <c r="FDK174" s="167"/>
      <c r="FDL174" s="168"/>
      <c r="FDM174" s="168"/>
      <c r="FDN174" s="167"/>
      <c r="FDO174" s="165"/>
      <c r="FDP174" s="33"/>
      <c r="FDR174" s="165"/>
      <c r="FDS174" s="166"/>
      <c r="FDT174" s="165"/>
      <c r="FDU174" s="167"/>
      <c r="FDV174" s="168"/>
      <c r="FDW174" s="167"/>
      <c r="FDX174" s="168"/>
      <c r="FDY174" s="168"/>
      <c r="FDZ174" s="167"/>
      <c r="FEA174" s="165"/>
      <c r="FEB174" s="33"/>
      <c r="FED174" s="165"/>
      <c r="FEE174" s="166"/>
      <c r="FEF174" s="165"/>
      <c r="FEG174" s="167"/>
      <c r="FEH174" s="168"/>
      <c r="FEI174" s="167"/>
      <c r="FEJ174" s="168"/>
      <c r="FEK174" s="168"/>
      <c r="FEL174" s="167"/>
      <c r="FEM174" s="165"/>
      <c r="FEN174" s="33"/>
      <c r="FEP174" s="165"/>
      <c r="FEQ174" s="166"/>
      <c r="FER174" s="165"/>
      <c r="FES174" s="167"/>
      <c r="FET174" s="168"/>
      <c r="FEU174" s="167"/>
      <c r="FEV174" s="168"/>
      <c r="FEW174" s="168"/>
      <c r="FEX174" s="167"/>
      <c r="FEY174" s="165"/>
      <c r="FEZ174" s="33"/>
      <c r="FFB174" s="165"/>
      <c r="FFC174" s="166"/>
      <c r="FFD174" s="165"/>
      <c r="FFE174" s="167"/>
      <c r="FFF174" s="168"/>
      <c r="FFG174" s="167"/>
      <c r="FFH174" s="168"/>
      <c r="FFI174" s="168"/>
      <c r="FFJ174" s="167"/>
      <c r="FFK174" s="165"/>
      <c r="FFL174" s="33"/>
      <c r="FFN174" s="165"/>
      <c r="FFO174" s="166"/>
      <c r="FFP174" s="165"/>
      <c r="FFQ174" s="167"/>
      <c r="FFR174" s="168"/>
      <c r="FFS174" s="167"/>
      <c r="FFT174" s="168"/>
      <c r="FFU174" s="168"/>
      <c r="FFV174" s="167"/>
      <c r="FFW174" s="165"/>
      <c r="FFX174" s="33"/>
      <c r="FFZ174" s="165"/>
      <c r="FGA174" s="166"/>
      <c r="FGB174" s="165"/>
      <c r="FGC174" s="167"/>
      <c r="FGD174" s="168"/>
      <c r="FGE174" s="167"/>
      <c r="FGF174" s="168"/>
      <c r="FGG174" s="168"/>
      <c r="FGH174" s="167"/>
      <c r="FGI174" s="165"/>
      <c r="FGJ174" s="33"/>
      <c r="FGL174" s="165"/>
      <c r="FGM174" s="166"/>
      <c r="FGN174" s="165"/>
      <c r="FGO174" s="167"/>
      <c r="FGP174" s="168"/>
      <c r="FGQ174" s="167"/>
      <c r="FGR174" s="168"/>
      <c r="FGS174" s="168"/>
      <c r="FGT174" s="167"/>
      <c r="FGU174" s="165"/>
      <c r="FGV174" s="33"/>
      <c r="FGX174" s="165"/>
      <c r="FGY174" s="166"/>
      <c r="FGZ174" s="165"/>
      <c r="FHA174" s="167"/>
      <c r="FHB174" s="168"/>
      <c r="FHC174" s="167"/>
      <c r="FHD174" s="168"/>
      <c r="FHE174" s="168"/>
      <c r="FHF174" s="167"/>
      <c r="FHG174" s="165"/>
      <c r="FHH174" s="33"/>
      <c r="FHJ174" s="165"/>
      <c r="FHK174" s="166"/>
      <c r="FHL174" s="165"/>
      <c r="FHM174" s="167"/>
      <c r="FHN174" s="168"/>
      <c r="FHO174" s="167"/>
      <c r="FHP174" s="168"/>
      <c r="FHQ174" s="168"/>
      <c r="FHR174" s="167"/>
      <c r="FHS174" s="165"/>
      <c r="FHT174" s="33"/>
      <c r="FHV174" s="165"/>
      <c r="FHW174" s="166"/>
      <c r="FHX174" s="165"/>
      <c r="FHY174" s="167"/>
      <c r="FHZ174" s="168"/>
      <c r="FIA174" s="167"/>
      <c r="FIB174" s="168"/>
      <c r="FIC174" s="168"/>
      <c r="FID174" s="167"/>
      <c r="FIE174" s="165"/>
      <c r="FIF174" s="33"/>
      <c r="FIH174" s="165"/>
      <c r="FII174" s="166"/>
      <c r="FIJ174" s="165"/>
      <c r="FIK174" s="167"/>
      <c r="FIL174" s="168"/>
      <c r="FIM174" s="167"/>
      <c r="FIN174" s="168"/>
      <c r="FIO174" s="168"/>
      <c r="FIP174" s="167"/>
      <c r="FIQ174" s="165"/>
      <c r="FIR174" s="33"/>
      <c r="FIT174" s="165"/>
      <c r="FIU174" s="166"/>
      <c r="FIV174" s="165"/>
      <c r="FIW174" s="167"/>
      <c r="FIX174" s="168"/>
      <c r="FIY174" s="167"/>
      <c r="FIZ174" s="168"/>
      <c r="FJA174" s="168"/>
      <c r="FJB174" s="167"/>
      <c r="FJC174" s="165"/>
      <c r="FJD174" s="33"/>
      <c r="FJF174" s="165"/>
      <c r="FJG174" s="166"/>
      <c r="FJH174" s="165"/>
      <c r="FJI174" s="167"/>
      <c r="FJJ174" s="168"/>
      <c r="FJK174" s="167"/>
      <c r="FJL174" s="168"/>
      <c r="FJM174" s="168"/>
      <c r="FJN174" s="167"/>
      <c r="FJO174" s="165"/>
      <c r="FJP174" s="33"/>
      <c r="FJR174" s="165"/>
      <c r="FJS174" s="166"/>
      <c r="FJT174" s="165"/>
      <c r="FJU174" s="167"/>
      <c r="FJV174" s="168"/>
      <c r="FJW174" s="167"/>
      <c r="FJX174" s="168"/>
      <c r="FJY174" s="168"/>
      <c r="FJZ174" s="167"/>
      <c r="FKA174" s="165"/>
      <c r="FKB174" s="33"/>
      <c r="FKD174" s="165"/>
      <c r="FKE174" s="166"/>
      <c r="FKF174" s="165"/>
      <c r="FKG174" s="167"/>
      <c r="FKH174" s="168"/>
      <c r="FKI174" s="167"/>
      <c r="FKJ174" s="168"/>
      <c r="FKK174" s="168"/>
      <c r="FKL174" s="167"/>
      <c r="FKM174" s="165"/>
      <c r="FKN174" s="33"/>
      <c r="FKP174" s="165"/>
      <c r="FKQ174" s="166"/>
      <c r="FKR174" s="165"/>
      <c r="FKS174" s="167"/>
      <c r="FKT174" s="168"/>
      <c r="FKU174" s="167"/>
      <c r="FKV174" s="168"/>
      <c r="FKW174" s="168"/>
      <c r="FKX174" s="167"/>
      <c r="FKY174" s="165"/>
      <c r="FKZ174" s="33"/>
      <c r="FLB174" s="165"/>
      <c r="FLC174" s="166"/>
      <c r="FLD174" s="165"/>
      <c r="FLE174" s="167"/>
      <c r="FLF174" s="168"/>
      <c r="FLG174" s="167"/>
      <c r="FLH174" s="168"/>
      <c r="FLI174" s="168"/>
      <c r="FLJ174" s="167"/>
      <c r="FLK174" s="165"/>
      <c r="FLL174" s="33"/>
      <c r="FLN174" s="165"/>
      <c r="FLO174" s="166"/>
      <c r="FLP174" s="165"/>
      <c r="FLQ174" s="167"/>
      <c r="FLR174" s="168"/>
      <c r="FLS174" s="167"/>
      <c r="FLT174" s="168"/>
      <c r="FLU174" s="168"/>
      <c r="FLV174" s="167"/>
      <c r="FLW174" s="165"/>
      <c r="FLX174" s="33"/>
      <c r="FLZ174" s="165"/>
      <c r="FMA174" s="166"/>
      <c r="FMB174" s="165"/>
      <c r="FMC174" s="167"/>
      <c r="FMD174" s="168"/>
      <c r="FME174" s="167"/>
      <c r="FMF174" s="168"/>
      <c r="FMG174" s="168"/>
      <c r="FMH174" s="167"/>
      <c r="FMI174" s="165"/>
      <c r="FMJ174" s="33"/>
      <c r="FML174" s="165"/>
      <c r="FMM174" s="166"/>
      <c r="FMN174" s="165"/>
      <c r="FMO174" s="167"/>
      <c r="FMP174" s="168"/>
      <c r="FMQ174" s="167"/>
      <c r="FMR174" s="168"/>
      <c r="FMS174" s="168"/>
      <c r="FMT174" s="167"/>
      <c r="FMU174" s="165"/>
      <c r="FMV174" s="33"/>
      <c r="FMX174" s="165"/>
      <c r="FMY174" s="166"/>
      <c r="FMZ174" s="165"/>
      <c r="FNA174" s="167"/>
      <c r="FNB174" s="168"/>
      <c r="FNC174" s="167"/>
      <c r="FND174" s="168"/>
      <c r="FNE174" s="168"/>
      <c r="FNF174" s="167"/>
      <c r="FNG174" s="165"/>
      <c r="FNH174" s="33"/>
      <c r="FNJ174" s="165"/>
      <c r="FNK174" s="166"/>
      <c r="FNL174" s="165"/>
      <c r="FNM174" s="167"/>
      <c r="FNN174" s="168"/>
      <c r="FNO174" s="167"/>
      <c r="FNP174" s="168"/>
      <c r="FNQ174" s="168"/>
      <c r="FNR174" s="167"/>
      <c r="FNS174" s="165"/>
      <c r="FNT174" s="33"/>
      <c r="FNV174" s="165"/>
      <c r="FNW174" s="166"/>
      <c r="FNX174" s="165"/>
      <c r="FNY174" s="167"/>
      <c r="FNZ174" s="168"/>
      <c r="FOA174" s="167"/>
      <c r="FOB174" s="168"/>
      <c r="FOC174" s="168"/>
      <c r="FOD174" s="167"/>
      <c r="FOE174" s="165"/>
      <c r="FOF174" s="33"/>
      <c r="FOH174" s="165"/>
      <c r="FOI174" s="166"/>
      <c r="FOJ174" s="165"/>
      <c r="FOK174" s="167"/>
      <c r="FOL174" s="168"/>
      <c r="FOM174" s="167"/>
      <c r="FON174" s="168"/>
      <c r="FOO174" s="168"/>
      <c r="FOP174" s="167"/>
      <c r="FOQ174" s="165"/>
      <c r="FOR174" s="33"/>
      <c r="FOT174" s="165"/>
      <c r="FOU174" s="166"/>
      <c r="FOV174" s="165"/>
      <c r="FOW174" s="167"/>
      <c r="FOX174" s="168"/>
      <c r="FOY174" s="167"/>
      <c r="FOZ174" s="168"/>
      <c r="FPA174" s="168"/>
      <c r="FPB174" s="167"/>
      <c r="FPC174" s="165"/>
      <c r="FPD174" s="33"/>
      <c r="FPF174" s="165"/>
      <c r="FPG174" s="166"/>
      <c r="FPH174" s="165"/>
      <c r="FPI174" s="167"/>
      <c r="FPJ174" s="168"/>
      <c r="FPK174" s="167"/>
      <c r="FPL174" s="168"/>
      <c r="FPM174" s="168"/>
      <c r="FPN174" s="167"/>
      <c r="FPO174" s="165"/>
      <c r="FPP174" s="33"/>
      <c r="FPR174" s="165"/>
      <c r="FPS174" s="166"/>
      <c r="FPT174" s="165"/>
      <c r="FPU174" s="167"/>
      <c r="FPV174" s="168"/>
      <c r="FPW174" s="167"/>
      <c r="FPX174" s="168"/>
      <c r="FPY174" s="168"/>
      <c r="FPZ174" s="167"/>
      <c r="FQA174" s="165"/>
      <c r="FQB174" s="33"/>
      <c r="FQD174" s="165"/>
      <c r="FQE174" s="166"/>
      <c r="FQF174" s="165"/>
      <c r="FQG174" s="167"/>
      <c r="FQH174" s="168"/>
      <c r="FQI174" s="167"/>
      <c r="FQJ174" s="168"/>
      <c r="FQK174" s="168"/>
      <c r="FQL174" s="167"/>
      <c r="FQM174" s="165"/>
      <c r="FQN174" s="33"/>
      <c r="FQP174" s="165"/>
      <c r="FQQ174" s="166"/>
      <c r="FQR174" s="165"/>
      <c r="FQS174" s="167"/>
      <c r="FQT174" s="168"/>
      <c r="FQU174" s="167"/>
      <c r="FQV174" s="168"/>
      <c r="FQW174" s="168"/>
      <c r="FQX174" s="167"/>
      <c r="FQY174" s="165"/>
      <c r="FQZ174" s="33"/>
      <c r="FRB174" s="165"/>
      <c r="FRC174" s="166"/>
      <c r="FRD174" s="165"/>
      <c r="FRE174" s="167"/>
      <c r="FRF174" s="168"/>
      <c r="FRG174" s="167"/>
      <c r="FRH174" s="168"/>
      <c r="FRI174" s="168"/>
      <c r="FRJ174" s="167"/>
      <c r="FRK174" s="165"/>
      <c r="FRL174" s="33"/>
      <c r="FRN174" s="165"/>
      <c r="FRO174" s="166"/>
      <c r="FRP174" s="165"/>
      <c r="FRQ174" s="167"/>
      <c r="FRR174" s="168"/>
      <c r="FRS174" s="167"/>
      <c r="FRT174" s="168"/>
      <c r="FRU174" s="168"/>
      <c r="FRV174" s="167"/>
      <c r="FRW174" s="165"/>
      <c r="FRX174" s="33"/>
      <c r="FRZ174" s="165"/>
      <c r="FSA174" s="166"/>
      <c r="FSB174" s="165"/>
      <c r="FSC174" s="167"/>
      <c r="FSD174" s="168"/>
      <c r="FSE174" s="167"/>
      <c r="FSF174" s="168"/>
      <c r="FSG174" s="168"/>
      <c r="FSH174" s="167"/>
      <c r="FSI174" s="165"/>
      <c r="FSJ174" s="33"/>
      <c r="FSL174" s="165"/>
      <c r="FSM174" s="166"/>
      <c r="FSN174" s="165"/>
      <c r="FSO174" s="167"/>
      <c r="FSP174" s="168"/>
      <c r="FSQ174" s="167"/>
      <c r="FSR174" s="168"/>
      <c r="FSS174" s="168"/>
      <c r="FST174" s="167"/>
      <c r="FSU174" s="165"/>
      <c r="FSV174" s="33"/>
      <c r="FSX174" s="165"/>
      <c r="FSY174" s="166"/>
      <c r="FSZ174" s="165"/>
      <c r="FTA174" s="167"/>
      <c r="FTB174" s="168"/>
      <c r="FTC174" s="167"/>
      <c r="FTD174" s="168"/>
      <c r="FTE174" s="168"/>
      <c r="FTF174" s="167"/>
      <c r="FTG174" s="165"/>
      <c r="FTH174" s="33"/>
      <c r="FTJ174" s="165"/>
      <c r="FTK174" s="166"/>
      <c r="FTL174" s="165"/>
      <c r="FTM174" s="167"/>
      <c r="FTN174" s="168"/>
      <c r="FTO174" s="167"/>
      <c r="FTP174" s="168"/>
      <c r="FTQ174" s="168"/>
      <c r="FTR174" s="167"/>
      <c r="FTS174" s="165"/>
      <c r="FTT174" s="33"/>
      <c r="FTV174" s="165"/>
      <c r="FTW174" s="166"/>
      <c r="FTX174" s="165"/>
      <c r="FTY174" s="167"/>
      <c r="FTZ174" s="168"/>
      <c r="FUA174" s="167"/>
      <c r="FUB174" s="168"/>
      <c r="FUC174" s="168"/>
      <c r="FUD174" s="167"/>
      <c r="FUE174" s="165"/>
      <c r="FUF174" s="33"/>
      <c r="FUH174" s="165"/>
      <c r="FUI174" s="166"/>
      <c r="FUJ174" s="165"/>
      <c r="FUK174" s="167"/>
      <c r="FUL174" s="168"/>
      <c r="FUM174" s="167"/>
      <c r="FUN174" s="168"/>
      <c r="FUO174" s="168"/>
      <c r="FUP174" s="167"/>
      <c r="FUQ174" s="165"/>
      <c r="FUR174" s="33"/>
      <c r="FUT174" s="165"/>
      <c r="FUU174" s="166"/>
      <c r="FUV174" s="165"/>
      <c r="FUW174" s="167"/>
      <c r="FUX174" s="168"/>
      <c r="FUY174" s="167"/>
      <c r="FUZ174" s="168"/>
      <c r="FVA174" s="168"/>
      <c r="FVB174" s="167"/>
      <c r="FVC174" s="165"/>
      <c r="FVD174" s="33"/>
      <c r="FVF174" s="165"/>
      <c r="FVG174" s="166"/>
      <c r="FVH174" s="165"/>
      <c r="FVI174" s="167"/>
      <c r="FVJ174" s="168"/>
      <c r="FVK174" s="167"/>
      <c r="FVL174" s="168"/>
      <c r="FVM174" s="168"/>
      <c r="FVN174" s="167"/>
      <c r="FVO174" s="165"/>
      <c r="FVP174" s="33"/>
      <c r="FVR174" s="165"/>
      <c r="FVS174" s="166"/>
      <c r="FVT174" s="165"/>
      <c r="FVU174" s="167"/>
      <c r="FVV174" s="168"/>
      <c r="FVW174" s="167"/>
      <c r="FVX174" s="168"/>
      <c r="FVY174" s="168"/>
      <c r="FVZ174" s="167"/>
      <c r="FWA174" s="165"/>
      <c r="FWB174" s="33"/>
      <c r="FWD174" s="165"/>
      <c r="FWE174" s="166"/>
      <c r="FWF174" s="165"/>
      <c r="FWG174" s="167"/>
      <c r="FWH174" s="168"/>
      <c r="FWI174" s="167"/>
      <c r="FWJ174" s="168"/>
      <c r="FWK174" s="168"/>
      <c r="FWL174" s="167"/>
      <c r="FWM174" s="165"/>
      <c r="FWN174" s="33"/>
      <c r="FWP174" s="165"/>
      <c r="FWQ174" s="166"/>
      <c r="FWR174" s="165"/>
      <c r="FWS174" s="167"/>
      <c r="FWT174" s="168"/>
      <c r="FWU174" s="167"/>
      <c r="FWV174" s="168"/>
      <c r="FWW174" s="168"/>
      <c r="FWX174" s="167"/>
      <c r="FWY174" s="165"/>
      <c r="FWZ174" s="33"/>
      <c r="FXB174" s="165"/>
      <c r="FXC174" s="166"/>
      <c r="FXD174" s="165"/>
      <c r="FXE174" s="167"/>
      <c r="FXF174" s="168"/>
      <c r="FXG174" s="167"/>
      <c r="FXH174" s="168"/>
      <c r="FXI174" s="168"/>
      <c r="FXJ174" s="167"/>
      <c r="FXK174" s="165"/>
      <c r="FXL174" s="33"/>
      <c r="FXN174" s="165"/>
      <c r="FXO174" s="166"/>
      <c r="FXP174" s="165"/>
      <c r="FXQ174" s="167"/>
      <c r="FXR174" s="168"/>
      <c r="FXS174" s="167"/>
      <c r="FXT174" s="168"/>
      <c r="FXU174" s="168"/>
      <c r="FXV174" s="167"/>
      <c r="FXW174" s="165"/>
      <c r="FXX174" s="33"/>
      <c r="FXZ174" s="165"/>
      <c r="FYA174" s="166"/>
      <c r="FYB174" s="165"/>
      <c r="FYC174" s="167"/>
      <c r="FYD174" s="168"/>
      <c r="FYE174" s="167"/>
      <c r="FYF174" s="168"/>
      <c r="FYG174" s="168"/>
      <c r="FYH174" s="167"/>
      <c r="FYI174" s="165"/>
      <c r="FYJ174" s="33"/>
      <c r="FYL174" s="165"/>
      <c r="FYM174" s="166"/>
      <c r="FYN174" s="165"/>
      <c r="FYO174" s="167"/>
      <c r="FYP174" s="168"/>
      <c r="FYQ174" s="167"/>
      <c r="FYR174" s="168"/>
      <c r="FYS174" s="168"/>
      <c r="FYT174" s="167"/>
      <c r="FYU174" s="165"/>
      <c r="FYV174" s="33"/>
      <c r="FYX174" s="165"/>
      <c r="FYY174" s="166"/>
      <c r="FYZ174" s="165"/>
      <c r="FZA174" s="167"/>
      <c r="FZB174" s="168"/>
      <c r="FZC174" s="167"/>
      <c r="FZD174" s="168"/>
      <c r="FZE174" s="168"/>
      <c r="FZF174" s="167"/>
      <c r="FZG174" s="165"/>
      <c r="FZH174" s="33"/>
      <c r="FZJ174" s="165"/>
      <c r="FZK174" s="166"/>
      <c r="FZL174" s="165"/>
      <c r="FZM174" s="167"/>
      <c r="FZN174" s="168"/>
      <c r="FZO174" s="167"/>
      <c r="FZP174" s="168"/>
      <c r="FZQ174" s="168"/>
      <c r="FZR174" s="167"/>
      <c r="FZS174" s="165"/>
      <c r="FZT174" s="33"/>
      <c r="FZV174" s="165"/>
      <c r="FZW174" s="166"/>
      <c r="FZX174" s="165"/>
      <c r="FZY174" s="167"/>
      <c r="FZZ174" s="168"/>
      <c r="GAA174" s="167"/>
      <c r="GAB174" s="168"/>
      <c r="GAC174" s="168"/>
      <c r="GAD174" s="167"/>
      <c r="GAE174" s="165"/>
      <c r="GAF174" s="33"/>
      <c r="GAH174" s="165"/>
      <c r="GAI174" s="166"/>
      <c r="GAJ174" s="165"/>
      <c r="GAK174" s="167"/>
      <c r="GAL174" s="168"/>
      <c r="GAM174" s="167"/>
      <c r="GAN174" s="168"/>
      <c r="GAO174" s="168"/>
      <c r="GAP174" s="167"/>
      <c r="GAQ174" s="165"/>
      <c r="GAR174" s="33"/>
      <c r="GAT174" s="165"/>
      <c r="GAU174" s="166"/>
      <c r="GAV174" s="165"/>
      <c r="GAW174" s="167"/>
      <c r="GAX174" s="168"/>
      <c r="GAY174" s="167"/>
      <c r="GAZ174" s="168"/>
      <c r="GBA174" s="168"/>
      <c r="GBB174" s="167"/>
      <c r="GBC174" s="165"/>
      <c r="GBD174" s="33"/>
      <c r="GBF174" s="165"/>
      <c r="GBG174" s="166"/>
      <c r="GBH174" s="165"/>
      <c r="GBI174" s="167"/>
      <c r="GBJ174" s="168"/>
      <c r="GBK174" s="167"/>
      <c r="GBL174" s="168"/>
      <c r="GBM174" s="168"/>
      <c r="GBN174" s="167"/>
      <c r="GBO174" s="165"/>
      <c r="GBP174" s="33"/>
      <c r="GBR174" s="165"/>
      <c r="GBS174" s="166"/>
      <c r="GBT174" s="165"/>
      <c r="GBU174" s="167"/>
      <c r="GBV174" s="168"/>
      <c r="GBW174" s="167"/>
      <c r="GBX174" s="168"/>
      <c r="GBY174" s="168"/>
      <c r="GBZ174" s="167"/>
      <c r="GCA174" s="165"/>
      <c r="GCB174" s="33"/>
      <c r="GCD174" s="165"/>
      <c r="GCE174" s="166"/>
      <c r="GCF174" s="165"/>
      <c r="GCG174" s="167"/>
      <c r="GCH174" s="168"/>
      <c r="GCI174" s="167"/>
      <c r="GCJ174" s="168"/>
      <c r="GCK174" s="168"/>
      <c r="GCL174" s="167"/>
      <c r="GCM174" s="165"/>
      <c r="GCN174" s="33"/>
      <c r="GCP174" s="165"/>
      <c r="GCQ174" s="166"/>
      <c r="GCR174" s="165"/>
      <c r="GCS174" s="167"/>
      <c r="GCT174" s="168"/>
      <c r="GCU174" s="167"/>
      <c r="GCV174" s="168"/>
      <c r="GCW174" s="168"/>
      <c r="GCX174" s="167"/>
      <c r="GCY174" s="165"/>
      <c r="GCZ174" s="33"/>
      <c r="GDB174" s="165"/>
      <c r="GDC174" s="166"/>
      <c r="GDD174" s="165"/>
      <c r="GDE174" s="167"/>
      <c r="GDF174" s="168"/>
      <c r="GDG174" s="167"/>
      <c r="GDH174" s="168"/>
      <c r="GDI174" s="168"/>
      <c r="GDJ174" s="167"/>
      <c r="GDK174" s="165"/>
      <c r="GDL174" s="33"/>
      <c r="GDN174" s="165"/>
      <c r="GDO174" s="166"/>
      <c r="GDP174" s="165"/>
      <c r="GDQ174" s="167"/>
      <c r="GDR174" s="168"/>
      <c r="GDS174" s="167"/>
      <c r="GDT174" s="168"/>
      <c r="GDU174" s="168"/>
      <c r="GDV174" s="167"/>
      <c r="GDW174" s="165"/>
      <c r="GDX174" s="33"/>
      <c r="GDZ174" s="165"/>
      <c r="GEA174" s="166"/>
      <c r="GEB174" s="165"/>
      <c r="GEC174" s="167"/>
      <c r="GED174" s="168"/>
      <c r="GEE174" s="167"/>
      <c r="GEF174" s="168"/>
      <c r="GEG174" s="168"/>
      <c r="GEH174" s="167"/>
      <c r="GEI174" s="165"/>
      <c r="GEJ174" s="33"/>
      <c r="GEL174" s="165"/>
      <c r="GEM174" s="166"/>
      <c r="GEN174" s="165"/>
      <c r="GEO174" s="167"/>
      <c r="GEP174" s="168"/>
      <c r="GEQ174" s="167"/>
      <c r="GER174" s="168"/>
      <c r="GES174" s="168"/>
      <c r="GET174" s="167"/>
      <c r="GEU174" s="165"/>
      <c r="GEV174" s="33"/>
      <c r="GEX174" s="165"/>
      <c r="GEY174" s="166"/>
      <c r="GEZ174" s="165"/>
      <c r="GFA174" s="167"/>
      <c r="GFB174" s="168"/>
      <c r="GFC174" s="167"/>
      <c r="GFD174" s="168"/>
      <c r="GFE174" s="168"/>
      <c r="GFF174" s="167"/>
      <c r="GFG174" s="165"/>
      <c r="GFH174" s="33"/>
      <c r="GFJ174" s="165"/>
      <c r="GFK174" s="166"/>
      <c r="GFL174" s="165"/>
      <c r="GFM174" s="167"/>
      <c r="GFN174" s="168"/>
      <c r="GFO174" s="167"/>
      <c r="GFP174" s="168"/>
      <c r="GFQ174" s="168"/>
      <c r="GFR174" s="167"/>
      <c r="GFS174" s="165"/>
      <c r="GFT174" s="33"/>
      <c r="GFV174" s="165"/>
      <c r="GFW174" s="166"/>
      <c r="GFX174" s="165"/>
      <c r="GFY174" s="167"/>
      <c r="GFZ174" s="168"/>
      <c r="GGA174" s="167"/>
      <c r="GGB174" s="168"/>
      <c r="GGC174" s="168"/>
      <c r="GGD174" s="167"/>
      <c r="GGE174" s="165"/>
      <c r="GGF174" s="33"/>
      <c r="GGH174" s="165"/>
      <c r="GGI174" s="166"/>
      <c r="GGJ174" s="165"/>
      <c r="GGK174" s="167"/>
      <c r="GGL174" s="168"/>
      <c r="GGM174" s="167"/>
      <c r="GGN174" s="168"/>
      <c r="GGO174" s="168"/>
      <c r="GGP174" s="167"/>
      <c r="GGQ174" s="165"/>
      <c r="GGR174" s="33"/>
      <c r="GGT174" s="165"/>
      <c r="GGU174" s="166"/>
      <c r="GGV174" s="165"/>
      <c r="GGW174" s="167"/>
      <c r="GGX174" s="168"/>
      <c r="GGY174" s="167"/>
      <c r="GGZ174" s="168"/>
      <c r="GHA174" s="168"/>
      <c r="GHB174" s="167"/>
      <c r="GHC174" s="165"/>
      <c r="GHD174" s="33"/>
      <c r="GHF174" s="165"/>
      <c r="GHG174" s="166"/>
      <c r="GHH174" s="165"/>
      <c r="GHI174" s="167"/>
      <c r="GHJ174" s="168"/>
      <c r="GHK174" s="167"/>
      <c r="GHL174" s="168"/>
      <c r="GHM174" s="168"/>
      <c r="GHN174" s="167"/>
      <c r="GHO174" s="165"/>
      <c r="GHP174" s="33"/>
      <c r="GHR174" s="165"/>
      <c r="GHS174" s="166"/>
      <c r="GHT174" s="165"/>
      <c r="GHU174" s="167"/>
      <c r="GHV174" s="168"/>
      <c r="GHW174" s="167"/>
      <c r="GHX174" s="168"/>
      <c r="GHY174" s="168"/>
      <c r="GHZ174" s="167"/>
      <c r="GIA174" s="165"/>
      <c r="GIB174" s="33"/>
      <c r="GID174" s="165"/>
      <c r="GIE174" s="166"/>
      <c r="GIF174" s="165"/>
      <c r="GIG174" s="167"/>
      <c r="GIH174" s="168"/>
      <c r="GII174" s="167"/>
      <c r="GIJ174" s="168"/>
      <c r="GIK174" s="168"/>
      <c r="GIL174" s="167"/>
      <c r="GIM174" s="165"/>
      <c r="GIN174" s="33"/>
      <c r="GIP174" s="165"/>
      <c r="GIQ174" s="166"/>
      <c r="GIR174" s="165"/>
      <c r="GIS174" s="167"/>
      <c r="GIT174" s="168"/>
      <c r="GIU174" s="167"/>
      <c r="GIV174" s="168"/>
      <c r="GIW174" s="168"/>
      <c r="GIX174" s="167"/>
      <c r="GIY174" s="165"/>
      <c r="GIZ174" s="33"/>
      <c r="GJB174" s="165"/>
      <c r="GJC174" s="166"/>
      <c r="GJD174" s="165"/>
      <c r="GJE174" s="167"/>
      <c r="GJF174" s="168"/>
      <c r="GJG174" s="167"/>
      <c r="GJH174" s="168"/>
      <c r="GJI174" s="168"/>
      <c r="GJJ174" s="167"/>
      <c r="GJK174" s="165"/>
      <c r="GJL174" s="33"/>
      <c r="GJN174" s="165"/>
      <c r="GJO174" s="166"/>
      <c r="GJP174" s="165"/>
      <c r="GJQ174" s="167"/>
      <c r="GJR174" s="168"/>
      <c r="GJS174" s="167"/>
      <c r="GJT174" s="168"/>
      <c r="GJU174" s="168"/>
      <c r="GJV174" s="167"/>
      <c r="GJW174" s="165"/>
      <c r="GJX174" s="33"/>
      <c r="GJZ174" s="165"/>
      <c r="GKA174" s="166"/>
      <c r="GKB174" s="165"/>
      <c r="GKC174" s="167"/>
      <c r="GKD174" s="168"/>
      <c r="GKE174" s="167"/>
      <c r="GKF174" s="168"/>
      <c r="GKG174" s="168"/>
      <c r="GKH174" s="167"/>
      <c r="GKI174" s="165"/>
      <c r="GKJ174" s="33"/>
      <c r="GKL174" s="165"/>
      <c r="GKM174" s="166"/>
      <c r="GKN174" s="165"/>
      <c r="GKO174" s="167"/>
      <c r="GKP174" s="168"/>
      <c r="GKQ174" s="167"/>
      <c r="GKR174" s="168"/>
      <c r="GKS174" s="168"/>
      <c r="GKT174" s="167"/>
      <c r="GKU174" s="165"/>
      <c r="GKV174" s="33"/>
      <c r="GKX174" s="165"/>
      <c r="GKY174" s="166"/>
      <c r="GKZ174" s="165"/>
      <c r="GLA174" s="167"/>
      <c r="GLB174" s="168"/>
      <c r="GLC174" s="167"/>
      <c r="GLD174" s="168"/>
      <c r="GLE174" s="168"/>
      <c r="GLF174" s="167"/>
      <c r="GLG174" s="165"/>
      <c r="GLH174" s="33"/>
      <c r="GLJ174" s="165"/>
      <c r="GLK174" s="166"/>
      <c r="GLL174" s="165"/>
      <c r="GLM174" s="167"/>
      <c r="GLN174" s="168"/>
      <c r="GLO174" s="167"/>
      <c r="GLP174" s="168"/>
      <c r="GLQ174" s="168"/>
      <c r="GLR174" s="167"/>
      <c r="GLS174" s="165"/>
      <c r="GLT174" s="33"/>
      <c r="GLV174" s="165"/>
      <c r="GLW174" s="166"/>
      <c r="GLX174" s="165"/>
      <c r="GLY174" s="167"/>
      <c r="GLZ174" s="168"/>
      <c r="GMA174" s="167"/>
      <c r="GMB174" s="168"/>
      <c r="GMC174" s="168"/>
      <c r="GMD174" s="167"/>
      <c r="GME174" s="165"/>
      <c r="GMF174" s="33"/>
      <c r="GMH174" s="165"/>
      <c r="GMI174" s="166"/>
      <c r="GMJ174" s="165"/>
      <c r="GMK174" s="167"/>
      <c r="GML174" s="168"/>
      <c r="GMM174" s="167"/>
      <c r="GMN174" s="168"/>
      <c r="GMO174" s="168"/>
      <c r="GMP174" s="167"/>
      <c r="GMQ174" s="165"/>
      <c r="GMR174" s="33"/>
      <c r="GMT174" s="165"/>
      <c r="GMU174" s="166"/>
      <c r="GMV174" s="165"/>
      <c r="GMW174" s="167"/>
      <c r="GMX174" s="168"/>
      <c r="GMY174" s="167"/>
      <c r="GMZ174" s="168"/>
      <c r="GNA174" s="168"/>
      <c r="GNB174" s="167"/>
      <c r="GNC174" s="165"/>
      <c r="GND174" s="33"/>
      <c r="GNF174" s="165"/>
      <c r="GNG174" s="166"/>
      <c r="GNH174" s="165"/>
      <c r="GNI174" s="167"/>
      <c r="GNJ174" s="168"/>
      <c r="GNK174" s="167"/>
      <c r="GNL174" s="168"/>
      <c r="GNM174" s="168"/>
      <c r="GNN174" s="167"/>
      <c r="GNO174" s="165"/>
      <c r="GNP174" s="33"/>
      <c r="GNR174" s="165"/>
      <c r="GNS174" s="166"/>
      <c r="GNT174" s="165"/>
      <c r="GNU174" s="167"/>
      <c r="GNV174" s="168"/>
      <c r="GNW174" s="167"/>
      <c r="GNX174" s="168"/>
      <c r="GNY174" s="168"/>
      <c r="GNZ174" s="167"/>
      <c r="GOA174" s="165"/>
      <c r="GOB174" s="33"/>
      <c r="GOD174" s="165"/>
      <c r="GOE174" s="166"/>
      <c r="GOF174" s="165"/>
      <c r="GOG174" s="167"/>
      <c r="GOH174" s="168"/>
      <c r="GOI174" s="167"/>
      <c r="GOJ174" s="168"/>
      <c r="GOK174" s="168"/>
      <c r="GOL174" s="167"/>
      <c r="GOM174" s="165"/>
      <c r="GON174" s="33"/>
      <c r="GOP174" s="165"/>
      <c r="GOQ174" s="166"/>
      <c r="GOR174" s="165"/>
      <c r="GOS174" s="167"/>
      <c r="GOT174" s="168"/>
      <c r="GOU174" s="167"/>
      <c r="GOV174" s="168"/>
      <c r="GOW174" s="168"/>
      <c r="GOX174" s="167"/>
      <c r="GOY174" s="165"/>
      <c r="GOZ174" s="33"/>
      <c r="GPB174" s="165"/>
      <c r="GPC174" s="166"/>
      <c r="GPD174" s="165"/>
      <c r="GPE174" s="167"/>
      <c r="GPF174" s="168"/>
      <c r="GPG174" s="167"/>
      <c r="GPH174" s="168"/>
      <c r="GPI174" s="168"/>
      <c r="GPJ174" s="167"/>
      <c r="GPK174" s="165"/>
      <c r="GPL174" s="33"/>
      <c r="GPN174" s="165"/>
      <c r="GPO174" s="166"/>
      <c r="GPP174" s="165"/>
      <c r="GPQ174" s="167"/>
      <c r="GPR174" s="168"/>
      <c r="GPS174" s="167"/>
      <c r="GPT174" s="168"/>
      <c r="GPU174" s="168"/>
      <c r="GPV174" s="167"/>
      <c r="GPW174" s="165"/>
      <c r="GPX174" s="33"/>
      <c r="GPZ174" s="165"/>
      <c r="GQA174" s="166"/>
      <c r="GQB174" s="165"/>
      <c r="GQC174" s="167"/>
      <c r="GQD174" s="168"/>
      <c r="GQE174" s="167"/>
      <c r="GQF174" s="168"/>
      <c r="GQG174" s="168"/>
      <c r="GQH174" s="167"/>
      <c r="GQI174" s="165"/>
      <c r="GQJ174" s="33"/>
      <c r="GQL174" s="165"/>
      <c r="GQM174" s="166"/>
      <c r="GQN174" s="165"/>
      <c r="GQO174" s="167"/>
      <c r="GQP174" s="168"/>
      <c r="GQQ174" s="167"/>
      <c r="GQR174" s="168"/>
      <c r="GQS174" s="168"/>
      <c r="GQT174" s="167"/>
      <c r="GQU174" s="165"/>
      <c r="GQV174" s="33"/>
      <c r="GQX174" s="165"/>
      <c r="GQY174" s="166"/>
      <c r="GQZ174" s="165"/>
      <c r="GRA174" s="167"/>
      <c r="GRB174" s="168"/>
      <c r="GRC174" s="167"/>
      <c r="GRD174" s="168"/>
      <c r="GRE174" s="168"/>
      <c r="GRF174" s="167"/>
      <c r="GRG174" s="165"/>
      <c r="GRH174" s="33"/>
      <c r="GRJ174" s="165"/>
      <c r="GRK174" s="166"/>
      <c r="GRL174" s="165"/>
      <c r="GRM174" s="167"/>
      <c r="GRN174" s="168"/>
      <c r="GRO174" s="167"/>
      <c r="GRP174" s="168"/>
      <c r="GRQ174" s="168"/>
      <c r="GRR174" s="167"/>
      <c r="GRS174" s="165"/>
      <c r="GRT174" s="33"/>
      <c r="GRV174" s="165"/>
      <c r="GRW174" s="166"/>
      <c r="GRX174" s="165"/>
      <c r="GRY174" s="167"/>
      <c r="GRZ174" s="168"/>
      <c r="GSA174" s="167"/>
      <c r="GSB174" s="168"/>
      <c r="GSC174" s="168"/>
      <c r="GSD174" s="167"/>
      <c r="GSE174" s="165"/>
      <c r="GSF174" s="33"/>
      <c r="GSH174" s="165"/>
      <c r="GSI174" s="166"/>
      <c r="GSJ174" s="165"/>
      <c r="GSK174" s="167"/>
      <c r="GSL174" s="168"/>
      <c r="GSM174" s="167"/>
      <c r="GSN174" s="168"/>
      <c r="GSO174" s="168"/>
      <c r="GSP174" s="167"/>
      <c r="GSQ174" s="165"/>
      <c r="GSR174" s="33"/>
      <c r="GST174" s="165"/>
      <c r="GSU174" s="166"/>
      <c r="GSV174" s="165"/>
      <c r="GSW174" s="167"/>
      <c r="GSX174" s="168"/>
      <c r="GSY174" s="167"/>
      <c r="GSZ174" s="168"/>
      <c r="GTA174" s="168"/>
      <c r="GTB174" s="167"/>
      <c r="GTC174" s="165"/>
      <c r="GTD174" s="33"/>
      <c r="GTF174" s="165"/>
      <c r="GTG174" s="166"/>
      <c r="GTH174" s="165"/>
      <c r="GTI174" s="167"/>
      <c r="GTJ174" s="168"/>
      <c r="GTK174" s="167"/>
      <c r="GTL174" s="168"/>
      <c r="GTM174" s="168"/>
      <c r="GTN174" s="167"/>
      <c r="GTO174" s="165"/>
      <c r="GTP174" s="33"/>
      <c r="GTR174" s="165"/>
      <c r="GTS174" s="166"/>
      <c r="GTT174" s="165"/>
      <c r="GTU174" s="167"/>
      <c r="GTV174" s="168"/>
      <c r="GTW174" s="167"/>
      <c r="GTX174" s="168"/>
      <c r="GTY174" s="168"/>
      <c r="GTZ174" s="167"/>
      <c r="GUA174" s="165"/>
      <c r="GUB174" s="33"/>
      <c r="GUD174" s="165"/>
      <c r="GUE174" s="166"/>
      <c r="GUF174" s="165"/>
      <c r="GUG174" s="167"/>
      <c r="GUH174" s="168"/>
      <c r="GUI174" s="167"/>
      <c r="GUJ174" s="168"/>
      <c r="GUK174" s="168"/>
      <c r="GUL174" s="167"/>
      <c r="GUM174" s="165"/>
      <c r="GUN174" s="33"/>
      <c r="GUP174" s="165"/>
      <c r="GUQ174" s="166"/>
      <c r="GUR174" s="165"/>
      <c r="GUS174" s="167"/>
      <c r="GUT174" s="168"/>
      <c r="GUU174" s="167"/>
      <c r="GUV174" s="168"/>
      <c r="GUW174" s="168"/>
      <c r="GUX174" s="167"/>
      <c r="GUY174" s="165"/>
      <c r="GUZ174" s="33"/>
      <c r="GVB174" s="165"/>
      <c r="GVC174" s="166"/>
      <c r="GVD174" s="165"/>
      <c r="GVE174" s="167"/>
      <c r="GVF174" s="168"/>
      <c r="GVG174" s="167"/>
      <c r="GVH174" s="168"/>
      <c r="GVI174" s="168"/>
      <c r="GVJ174" s="167"/>
      <c r="GVK174" s="165"/>
      <c r="GVL174" s="33"/>
      <c r="GVN174" s="165"/>
      <c r="GVO174" s="166"/>
      <c r="GVP174" s="165"/>
      <c r="GVQ174" s="167"/>
      <c r="GVR174" s="168"/>
      <c r="GVS174" s="167"/>
      <c r="GVT174" s="168"/>
      <c r="GVU174" s="168"/>
      <c r="GVV174" s="167"/>
      <c r="GVW174" s="165"/>
      <c r="GVX174" s="33"/>
      <c r="GVZ174" s="165"/>
      <c r="GWA174" s="166"/>
      <c r="GWB174" s="165"/>
      <c r="GWC174" s="167"/>
      <c r="GWD174" s="168"/>
      <c r="GWE174" s="167"/>
      <c r="GWF174" s="168"/>
      <c r="GWG174" s="168"/>
      <c r="GWH174" s="167"/>
      <c r="GWI174" s="165"/>
      <c r="GWJ174" s="33"/>
      <c r="GWL174" s="165"/>
      <c r="GWM174" s="166"/>
      <c r="GWN174" s="165"/>
      <c r="GWO174" s="167"/>
      <c r="GWP174" s="168"/>
      <c r="GWQ174" s="167"/>
      <c r="GWR174" s="168"/>
      <c r="GWS174" s="168"/>
      <c r="GWT174" s="167"/>
      <c r="GWU174" s="165"/>
      <c r="GWV174" s="33"/>
      <c r="GWX174" s="165"/>
      <c r="GWY174" s="166"/>
      <c r="GWZ174" s="165"/>
      <c r="GXA174" s="167"/>
      <c r="GXB174" s="168"/>
      <c r="GXC174" s="167"/>
      <c r="GXD174" s="168"/>
      <c r="GXE174" s="168"/>
      <c r="GXF174" s="167"/>
      <c r="GXG174" s="165"/>
      <c r="GXH174" s="33"/>
      <c r="GXJ174" s="165"/>
      <c r="GXK174" s="166"/>
      <c r="GXL174" s="165"/>
      <c r="GXM174" s="167"/>
      <c r="GXN174" s="168"/>
      <c r="GXO174" s="167"/>
      <c r="GXP174" s="168"/>
      <c r="GXQ174" s="168"/>
      <c r="GXR174" s="167"/>
      <c r="GXS174" s="165"/>
      <c r="GXT174" s="33"/>
      <c r="GXV174" s="165"/>
      <c r="GXW174" s="166"/>
      <c r="GXX174" s="165"/>
      <c r="GXY174" s="167"/>
      <c r="GXZ174" s="168"/>
      <c r="GYA174" s="167"/>
      <c r="GYB174" s="168"/>
      <c r="GYC174" s="168"/>
      <c r="GYD174" s="167"/>
      <c r="GYE174" s="165"/>
      <c r="GYF174" s="33"/>
      <c r="GYH174" s="165"/>
      <c r="GYI174" s="166"/>
      <c r="GYJ174" s="165"/>
      <c r="GYK174" s="167"/>
      <c r="GYL174" s="168"/>
      <c r="GYM174" s="167"/>
      <c r="GYN174" s="168"/>
      <c r="GYO174" s="168"/>
      <c r="GYP174" s="167"/>
      <c r="GYQ174" s="165"/>
      <c r="GYR174" s="33"/>
      <c r="GYT174" s="165"/>
      <c r="GYU174" s="166"/>
      <c r="GYV174" s="165"/>
      <c r="GYW174" s="167"/>
      <c r="GYX174" s="168"/>
      <c r="GYY174" s="167"/>
      <c r="GYZ174" s="168"/>
      <c r="GZA174" s="168"/>
      <c r="GZB174" s="167"/>
      <c r="GZC174" s="165"/>
      <c r="GZD174" s="33"/>
      <c r="GZF174" s="165"/>
      <c r="GZG174" s="166"/>
      <c r="GZH174" s="165"/>
      <c r="GZI174" s="167"/>
      <c r="GZJ174" s="168"/>
      <c r="GZK174" s="167"/>
      <c r="GZL174" s="168"/>
      <c r="GZM174" s="168"/>
      <c r="GZN174" s="167"/>
      <c r="GZO174" s="165"/>
      <c r="GZP174" s="33"/>
      <c r="GZR174" s="165"/>
      <c r="GZS174" s="166"/>
      <c r="GZT174" s="165"/>
      <c r="GZU174" s="167"/>
      <c r="GZV174" s="168"/>
      <c r="GZW174" s="167"/>
      <c r="GZX174" s="168"/>
      <c r="GZY174" s="168"/>
      <c r="GZZ174" s="167"/>
      <c r="HAA174" s="165"/>
      <c r="HAB174" s="33"/>
      <c r="HAD174" s="165"/>
      <c r="HAE174" s="166"/>
      <c r="HAF174" s="165"/>
      <c r="HAG174" s="167"/>
      <c r="HAH174" s="168"/>
      <c r="HAI174" s="167"/>
      <c r="HAJ174" s="168"/>
      <c r="HAK174" s="168"/>
      <c r="HAL174" s="167"/>
      <c r="HAM174" s="165"/>
      <c r="HAN174" s="33"/>
      <c r="HAP174" s="165"/>
      <c r="HAQ174" s="166"/>
      <c r="HAR174" s="165"/>
      <c r="HAS174" s="167"/>
      <c r="HAT174" s="168"/>
      <c r="HAU174" s="167"/>
      <c r="HAV174" s="168"/>
      <c r="HAW174" s="168"/>
      <c r="HAX174" s="167"/>
      <c r="HAY174" s="165"/>
      <c r="HAZ174" s="33"/>
      <c r="HBB174" s="165"/>
      <c r="HBC174" s="166"/>
      <c r="HBD174" s="165"/>
      <c r="HBE174" s="167"/>
      <c r="HBF174" s="168"/>
      <c r="HBG174" s="167"/>
      <c r="HBH174" s="168"/>
      <c r="HBI174" s="168"/>
      <c r="HBJ174" s="167"/>
      <c r="HBK174" s="165"/>
      <c r="HBL174" s="33"/>
      <c r="HBN174" s="165"/>
      <c r="HBO174" s="166"/>
      <c r="HBP174" s="165"/>
      <c r="HBQ174" s="167"/>
      <c r="HBR174" s="168"/>
      <c r="HBS174" s="167"/>
      <c r="HBT174" s="168"/>
      <c r="HBU174" s="168"/>
      <c r="HBV174" s="167"/>
      <c r="HBW174" s="165"/>
      <c r="HBX174" s="33"/>
      <c r="HBZ174" s="165"/>
      <c r="HCA174" s="166"/>
      <c r="HCB174" s="165"/>
      <c r="HCC174" s="167"/>
      <c r="HCD174" s="168"/>
      <c r="HCE174" s="167"/>
      <c r="HCF174" s="168"/>
      <c r="HCG174" s="168"/>
      <c r="HCH174" s="167"/>
      <c r="HCI174" s="165"/>
      <c r="HCJ174" s="33"/>
      <c r="HCL174" s="165"/>
      <c r="HCM174" s="166"/>
      <c r="HCN174" s="165"/>
      <c r="HCO174" s="167"/>
      <c r="HCP174" s="168"/>
      <c r="HCQ174" s="167"/>
      <c r="HCR174" s="168"/>
      <c r="HCS174" s="168"/>
      <c r="HCT174" s="167"/>
      <c r="HCU174" s="165"/>
      <c r="HCV174" s="33"/>
      <c r="HCX174" s="165"/>
      <c r="HCY174" s="166"/>
      <c r="HCZ174" s="165"/>
      <c r="HDA174" s="167"/>
      <c r="HDB174" s="168"/>
      <c r="HDC174" s="167"/>
      <c r="HDD174" s="168"/>
      <c r="HDE174" s="168"/>
      <c r="HDF174" s="167"/>
      <c r="HDG174" s="165"/>
      <c r="HDH174" s="33"/>
      <c r="HDJ174" s="165"/>
      <c r="HDK174" s="166"/>
      <c r="HDL174" s="165"/>
      <c r="HDM174" s="167"/>
      <c r="HDN174" s="168"/>
      <c r="HDO174" s="167"/>
      <c r="HDP174" s="168"/>
      <c r="HDQ174" s="168"/>
      <c r="HDR174" s="167"/>
      <c r="HDS174" s="165"/>
      <c r="HDT174" s="33"/>
      <c r="HDV174" s="165"/>
      <c r="HDW174" s="166"/>
      <c r="HDX174" s="165"/>
      <c r="HDY174" s="167"/>
      <c r="HDZ174" s="168"/>
      <c r="HEA174" s="167"/>
      <c r="HEB174" s="168"/>
      <c r="HEC174" s="168"/>
      <c r="HED174" s="167"/>
      <c r="HEE174" s="165"/>
      <c r="HEF174" s="33"/>
      <c r="HEH174" s="165"/>
      <c r="HEI174" s="166"/>
      <c r="HEJ174" s="165"/>
      <c r="HEK174" s="167"/>
      <c r="HEL174" s="168"/>
      <c r="HEM174" s="167"/>
      <c r="HEN174" s="168"/>
      <c r="HEO174" s="168"/>
      <c r="HEP174" s="167"/>
      <c r="HEQ174" s="165"/>
      <c r="HER174" s="33"/>
      <c r="HET174" s="165"/>
      <c r="HEU174" s="166"/>
      <c r="HEV174" s="165"/>
      <c r="HEW174" s="167"/>
      <c r="HEX174" s="168"/>
      <c r="HEY174" s="167"/>
      <c r="HEZ174" s="168"/>
      <c r="HFA174" s="168"/>
      <c r="HFB174" s="167"/>
      <c r="HFC174" s="165"/>
      <c r="HFD174" s="33"/>
      <c r="HFF174" s="165"/>
      <c r="HFG174" s="166"/>
      <c r="HFH174" s="165"/>
      <c r="HFI174" s="167"/>
      <c r="HFJ174" s="168"/>
      <c r="HFK174" s="167"/>
      <c r="HFL174" s="168"/>
      <c r="HFM174" s="168"/>
      <c r="HFN174" s="167"/>
      <c r="HFO174" s="165"/>
      <c r="HFP174" s="33"/>
      <c r="HFR174" s="165"/>
      <c r="HFS174" s="166"/>
      <c r="HFT174" s="165"/>
      <c r="HFU174" s="167"/>
      <c r="HFV174" s="168"/>
      <c r="HFW174" s="167"/>
      <c r="HFX174" s="168"/>
      <c r="HFY174" s="168"/>
      <c r="HFZ174" s="167"/>
      <c r="HGA174" s="165"/>
      <c r="HGB174" s="33"/>
      <c r="HGD174" s="165"/>
      <c r="HGE174" s="166"/>
      <c r="HGF174" s="165"/>
      <c r="HGG174" s="167"/>
      <c r="HGH174" s="168"/>
      <c r="HGI174" s="167"/>
      <c r="HGJ174" s="168"/>
      <c r="HGK174" s="168"/>
      <c r="HGL174" s="167"/>
      <c r="HGM174" s="165"/>
      <c r="HGN174" s="33"/>
      <c r="HGP174" s="165"/>
      <c r="HGQ174" s="166"/>
      <c r="HGR174" s="165"/>
      <c r="HGS174" s="167"/>
      <c r="HGT174" s="168"/>
      <c r="HGU174" s="167"/>
      <c r="HGV174" s="168"/>
      <c r="HGW174" s="168"/>
      <c r="HGX174" s="167"/>
      <c r="HGY174" s="165"/>
      <c r="HGZ174" s="33"/>
      <c r="HHB174" s="165"/>
      <c r="HHC174" s="166"/>
      <c r="HHD174" s="165"/>
      <c r="HHE174" s="167"/>
      <c r="HHF174" s="168"/>
      <c r="HHG174" s="167"/>
      <c r="HHH174" s="168"/>
      <c r="HHI174" s="168"/>
      <c r="HHJ174" s="167"/>
      <c r="HHK174" s="165"/>
      <c r="HHL174" s="33"/>
      <c r="HHN174" s="165"/>
      <c r="HHO174" s="166"/>
      <c r="HHP174" s="165"/>
      <c r="HHQ174" s="167"/>
      <c r="HHR174" s="168"/>
      <c r="HHS174" s="167"/>
      <c r="HHT174" s="168"/>
      <c r="HHU174" s="168"/>
      <c r="HHV174" s="167"/>
      <c r="HHW174" s="165"/>
      <c r="HHX174" s="33"/>
      <c r="HHZ174" s="165"/>
      <c r="HIA174" s="166"/>
      <c r="HIB174" s="165"/>
      <c r="HIC174" s="167"/>
      <c r="HID174" s="168"/>
      <c r="HIE174" s="167"/>
      <c r="HIF174" s="168"/>
      <c r="HIG174" s="168"/>
      <c r="HIH174" s="167"/>
      <c r="HII174" s="165"/>
      <c r="HIJ174" s="33"/>
      <c r="HIL174" s="165"/>
      <c r="HIM174" s="166"/>
      <c r="HIN174" s="165"/>
      <c r="HIO174" s="167"/>
      <c r="HIP174" s="168"/>
      <c r="HIQ174" s="167"/>
      <c r="HIR174" s="168"/>
      <c r="HIS174" s="168"/>
      <c r="HIT174" s="167"/>
      <c r="HIU174" s="165"/>
      <c r="HIV174" s="33"/>
      <c r="HIX174" s="165"/>
      <c r="HIY174" s="166"/>
      <c r="HIZ174" s="165"/>
      <c r="HJA174" s="167"/>
      <c r="HJB174" s="168"/>
      <c r="HJC174" s="167"/>
      <c r="HJD174" s="168"/>
      <c r="HJE174" s="168"/>
      <c r="HJF174" s="167"/>
      <c r="HJG174" s="165"/>
      <c r="HJH174" s="33"/>
      <c r="HJJ174" s="165"/>
      <c r="HJK174" s="166"/>
      <c r="HJL174" s="165"/>
      <c r="HJM174" s="167"/>
      <c r="HJN174" s="168"/>
      <c r="HJO174" s="167"/>
      <c r="HJP174" s="168"/>
      <c r="HJQ174" s="168"/>
      <c r="HJR174" s="167"/>
      <c r="HJS174" s="165"/>
      <c r="HJT174" s="33"/>
      <c r="HJV174" s="165"/>
      <c r="HJW174" s="166"/>
      <c r="HJX174" s="165"/>
      <c r="HJY174" s="167"/>
      <c r="HJZ174" s="168"/>
      <c r="HKA174" s="167"/>
      <c r="HKB174" s="168"/>
      <c r="HKC174" s="168"/>
      <c r="HKD174" s="167"/>
      <c r="HKE174" s="165"/>
      <c r="HKF174" s="33"/>
      <c r="HKH174" s="165"/>
      <c r="HKI174" s="166"/>
      <c r="HKJ174" s="165"/>
      <c r="HKK174" s="167"/>
      <c r="HKL174" s="168"/>
      <c r="HKM174" s="167"/>
      <c r="HKN174" s="168"/>
      <c r="HKO174" s="168"/>
      <c r="HKP174" s="167"/>
      <c r="HKQ174" s="165"/>
      <c r="HKR174" s="33"/>
      <c r="HKT174" s="165"/>
      <c r="HKU174" s="166"/>
      <c r="HKV174" s="165"/>
      <c r="HKW174" s="167"/>
      <c r="HKX174" s="168"/>
      <c r="HKY174" s="167"/>
      <c r="HKZ174" s="168"/>
      <c r="HLA174" s="168"/>
      <c r="HLB174" s="167"/>
      <c r="HLC174" s="165"/>
      <c r="HLD174" s="33"/>
      <c r="HLF174" s="165"/>
      <c r="HLG174" s="166"/>
      <c r="HLH174" s="165"/>
      <c r="HLI174" s="167"/>
      <c r="HLJ174" s="168"/>
      <c r="HLK174" s="167"/>
      <c r="HLL174" s="168"/>
      <c r="HLM174" s="168"/>
      <c r="HLN174" s="167"/>
      <c r="HLO174" s="165"/>
      <c r="HLP174" s="33"/>
      <c r="HLR174" s="165"/>
      <c r="HLS174" s="166"/>
      <c r="HLT174" s="165"/>
      <c r="HLU174" s="167"/>
      <c r="HLV174" s="168"/>
      <c r="HLW174" s="167"/>
      <c r="HLX174" s="168"/>
      <c r="HLY174" s="168"/>
      <c r="HLZ174" s="167"/>
      <c r="HMA174" s="165"/>
      <c r="HMB174" s="33"/>
      <c r="HMD174" s="165"/>
      <c r="HME174" s="166"/>
      <c r="HMF174" s="165"/>
      <c r="HMG174" s="167"/>
      <c r="HMH174" s="168"/>
      <c r="HMI174" s="167"/>
      <c r="HMJ174" s="168"/>
      <c r="HMK174" s="168"/>
      <c r="HML174" s="167"/>
      <c r="HMM174" s="165"/>
      <c r="HMN174" s="33"/>
      <c r="HMP174" s="165"/>
      <c r="HMQ174" s="166"/>
      <c r="HMR174" s="165"/>
      <c r="HMS174" s="167"/>
      <c r="HMT174" s="168"/>
      <c r="HMU174" s="167"/>
      <c r="HMV174" s="168"/>
      <c r="HMW174" s="168"/>
      <c r="HMX174" s="167"/>
      <c r="HMY174" s="165"/>
      <c r="HMZ174" s="33"/>
      <c r="HNB174" s="165"/>
      <c r="HNC174" s="166"/>
      <c r="HND174" s="165"/>
      <c r="HNE174" s="167"/>
      <c r="HNF174" s="168"/>
      <c r="HNG174" s="167"/>
      <c r="HNH174" s="168"/>
      <c r="HNI174" s="168"/>
      <c r="HNJ174" s="167"/>
      <c r="HNK174" s="165"/>
      <c r="HNL174" s="33"/>
      <c r="HNN174" s="165"/>
      <c r="HNO174" s="166"/>
      <c r="HNP174" s="165"/>
      <c r="HNQ174" s="167"/>
      <c r="HNR174" s="168"/>
      <c r="HNS174" s="167"/>
      <c r="HNT174" s="168"/>
      <c r="HNU174" s="168"/>
      <c r="HNV174" s="167"/>
      <c r="HNW174" s="165"/>
      <c r="HNX174" s="33"/>
      <c r="HNZ174" s="165"/>
      <c r="HOA174" s="166"/>
      <c r="HOB174" s="165"/>
      <c r="HOC174" s="167"/>
      <c r="HOD174" s="168"/>
      <c r="HOE174" s="167"/>
      <c r="HOF174" s="168"/>
      <c r="HOG174" s="168"/>
      <c r="HOH174" s="167"/>
      <c r="HOI174" s="165"/>
      <c r="HOJ174" s="33"/>
      <c r="HOL174" s="165"/>
      <c r="HOM174" s="166"/>
      <c r="HON174" s="165"/>
      <c r="HOO174" s="167"/>
      <c r="HOP174" s="168"/>
      <c r="HOQ174" s="167"/>
      <c r="HOR174" s="168"/>
      <c r="HOS174" s="168"/>
      <c r="HOT174" s="167"/>
      <c r="HOU174" s="165"/>
      <c r="HOV174" s="33"/>
      <c r="HOX174" s="165"/>
      <c r="HOY174" s="166"/>
      <c r="HOZ174" s="165"/>
      <c r="HPA174" s="167"/>
      <c r="HPB174" s="168"/>
      <c r="HPC174" s="167"/>
      <c r="HPD174" s="168"/>
      <c r="HPE174" s="168"/>
      <c r="HPF174" s="167"/>
      <c r="HPG174" s="165"/>
      <c r="HPH174" s="33"/>
      <c r="HPJ174" s="165"/>
      <c r="HPK174" s="166"/>
      <c r="HPL174" s="165"/>
      <c r="HPM174" s="167"/>
      <c r="HPN174" s="168"/>
      <c r="HPO174" s="167"/>
      <c r="HPP174" s="168"/>
      <c r="HPQ174" s="168"/>
      <c r="HPR174" s="167"/>
      <c r="HPS174" s="165"/>
      <c r="HPT174" s="33"/>
      <c r="HPV174" s="165"/>
      <c r="HPW174" s="166"/>
      <c r="HPX174" s="165"/>
      <c r="HPY174" s="167"/>
      <c r="HPZ174" s="168"/>
      <c r="HQA174" s="167"/>
      <c r="HQB174" s="168"/>
      <c r="HQC174" s="168"/>
      <c r="HQD174" s="167"/>
      <c r="HQE174" s="165"/>
      <c r="HQF174" s="33"/>
      <c r="HQH174" s="165"/>
      <c r="HQI174" s="166"/>
      <c r="HQJ174" s="165"/>
      <c r="HQK174" s="167"/>
      <c r="HQL174" s="168"/>
      <c r="HQM174" s="167"/>
      <c r="HQN174" s="168"/>
      <c r="HQO174" s="168"/>
      <c r="HQP174" s="167"/>
      <c r="HQQ174" s="165"/>
      <c r="HQR174" s="33"/>
      <c r="HQT174" s="165"/>
      <c r="HQU174" s="166"/>
      <c r="HQV174" s="165"/>
      <c r="HQW174" s="167"/>
      <c r="HQX174" s="168"/>
      <c r="HQY174" s="167"/>
      <c r="HQZ174" s="168"/>
      <c r="HRA174" s="168"/>
      <c r="HRB174" s="167"/>
      <c r="HRC174" s="165"/>
      <c r="HRD174" s="33"/>
      <c r="HRF174" s="165"/>
      <c r="HRG174" s="166"/>
      <c r="HRH174" s="165"/>
      <c r="HRI174" s="167"/>
      <c r="HRJ174" s="168"/>
      <c r="HRK174" s="167"/>
      <c r="HRL174" s="168"/>
      <c r="HRM174" s="168"/>
      <c r="HRN174" s="167"/>
      <c r="HRO174" s="165"/>
      <c r="HRP174" s="33"/>
      <c r="HRR174" s="165"/>
      <c r="HRS174" s="166"/>
      <c r="HRT174" s="165"/>
      <c r="HRU174" s="167"/>
      <c r="HRV174" s="168"/>
      <c r="HRW174" s="167"/>
      <c r="HRX174" s="168"/>
      <c r="HRY174" s="168"/>
      <c r="HRZ174" s="167"/>
      <c r="HSA174" s="165"/>
      <c r="HSB174" s="33"/>
      <c r="HSD174" s="165"/>
      <c r="HSE174" s="166"/>
      <c r="HSF174" s="165"/>
      <c r="HSG174" s="167"/>
      <c r="HSH174" s="168"/>
      <c r="HSI174" s="167"/>
      <c r="HSJ174" s="168"/>
      <c r="HSK174" s="168"/>
      <c r="HSL174" s="167"/>
      <c r="HSM174" s="165"/>
      <c r="HSN174" s="33"/>
      <c r="HSP174" s="165"/>
      <c r="HSQ174" s="166"/>
      <c r="HSR174" s="165"/>
      <c r="HSS174" s="167"/>
      <c r="HST174" s="168"/>
      <c r="HSU174" s="167"/>
      <c r="HSV174" s="168"/>
      <c r="HSW174" s="168"/>
      <c r="HSX174" s="167"/>
      <c r="HSY174" s="165"/>
      <c r="HSZ174" s="33"/>
      <c r="HTB174" s="165"/>
      <c r="HTC174" s="166"/>
      <c r="HTD174" s="165"/>
      <c r="HTE174" s="167"/>
      <c r="HTF174" s="168"/>
      <c r="HTG174" s="167"/>
      <c r="HTH174" s="168"/>
      <c r="HTI174" s="168"/>
      <c r="HTJ174" s="167"/>
      <c r="HTK174" s="165"/>
      <c r="HTL174" s="33"/>
      <c r="HTN174" s="165"/>
      <c r="HTO174" s="166"/>
      <c r="HTP174" s="165"/>
      <c r="HTQ174" s="167"/>
      <c r="HTR174" s="168"/>
      <c r="HTS174" s="167"/>
      <c r="HTT174" s="168"/>
      <c r="HTU174" s="168"/>
      <c r="HTV174" s="167"/>
      <c r="HTW174" s="165"/>
      <c r="HTX174" s="33"/>
      <c r="HTZ174" s="165"/>
      <c r="HUA174" s="166"/>
      <c r="HUB174" s="165"/>
      <c r="HUC174" s="167"/>
      <c r="HUD174" s="168"/>
      <c r="HUE174" s="167"/>
      <c r="HUF174" s="168"/>
      <c r="HUG174" s="168"/>
      <c r="HUH174" s="167"/>
      <c r="HUI174" s="165"/>
      <c r="HUJ174" s="33"/>
      <c r="HUL174" s="165"/>
      <c r="HUM174" s="166"/>
      <c r="HUN174" s="165"/>
      <c r="HUO174" s="167"/>
      <c r="HUP174" s="168"/>
      <c r="HUQ174" s="167"/>
      <c r="HUR174" s="168"/>
      <c r="HUS174" s="168"/>
      <c r="HUT174" s="167"/>
      <c r="HUU174" s="165"/>
      <c r="HUV174" s="33"/>
      <c r="HUX174" s="165"/>
      <c r="HUY174" s="166"/>
      <c r="HUZ174" s="165"/>
      <c r="HVA174" s="167"/>
      <c r="HVB174" s="168"/>
      <c r="HVC174" s="167"/>
      <c r="HVD174" s="168"/>
      <c r="HVE174" s="168"/>
      <c r="HVF174" s="167"/>
      <c r="HVG174" s="165"/>
      <c r="HVH174" s="33"/>
      <c r="HVJ174" s="165"/>
      <c r="HVK174" s="166"/>
      <c r="HVL174" s="165"/>
      <c r="HVM174" s="167"/>
      <c r="HVN174" s="168"/>
      <c r="HVO174" s="167"/>
      <c r="HVP174" s="168"/>
      <c r="HVQ174" s="168"/>
      <c r="HVR174" s="167"/>
      <c r="HVS174" s="165"/>
      <c r="HVT174" s="33"/>
      <c r="HVV174" s="165"/>
      <c r="HVW174" s="166"/>
      <c r="HVX174" s="165"/>
      <c r="HVY174" s="167"/>
      <c r="HVZ174" s="168"/>
      <c r="HWA174" s="167"/>
      <c r="HWB174" s="168"/>
      <c r="HWC174" s="168"/>
      <c r="HWD174" s="167"/>
      <c r="HWE174" s="165"/>
      <c r="HWF174" s="33"/>
      <c r="HWH174" s="165"/>
      <c r="HWI174" s="166"/>
      <c r="HWJ174" s="165"/>
      <c r="HWK174" s="167"/>
      <c r="HWL174" s="168"/>
      <c r="HWM174" s="167"/>
      <c r="HWN174" s="168"/>
      <c r="HWO174" s="168"/>
      <c r="HWP174" s="167"/>
      <c r="HWQ174" s="165"/>
      <c r="HWR174" s="33"/>
      <c r="HWT174" s="165"/>
      <c r="HWU174" s="166"/>
      <c r="HWV174" s="165"/>
      <c r="HWW174" s="167"/>
      <c r="HWX174" s="168"/>
      <c r="HWY174" s="167"/>
      <c r="HWZ174" s="168"/>
      <c r="HXA174" s="168"/>
      <c r="HXB174" s="167"/>
      <c r="HXC174" s="165"/>
      <c r="HXD174" s="33"/>
      <c r="HXF174" s="165"/>
      <c r="HXG174" s="166"/>
      <c r="HXH174" s="165"/>
      <c r="HXI174" s="167"/>
      <c r="HXJ174" s="168"/>
      <c r="HXK174" s="167"/>
      <c r="HXL174" s="168"/>
      <c r="HXM174" s="168"/>
      <c r="HXN174" s="167"/>
      <c r="HXO174" s="165"/>
      <c r="HXP174" s="33"/>
      <c r="HXR174" s="165"/>
      <c r="HXS174" s="166"/>
      <c r="HXT174" s="165"/>
      <c r="HXU174" s="167"/>
      <c r="HXV174" s="168"/>
      <c r="HXW174" s="167"/>
      <c r="HXX174" s="168"/>
      <c r="HXY174" s="168"/>
      <c r="HXZ174" s="167"/>
      <c r="HYA174" s="165"/>
      <c r="HYB174" s="33"/>
      <c r="HYD174" s="165"/>
      <c r="HYE174" s="166"/>
      <c r="HYF174" s="165"/>
      <c r="HYG174" s="167"/>
      <c r="HYH174" s="168"/>
      <c r="HYI174" s="167"/>
      <c r="HYJ174" s="168"/>
      <c r="HYK174" s="168"/>
      <c r="HYL174" s="167"/>
      <c r="HYM174" s="165"/>
      <c r="HYN174" s="33"/>
      <c r="HYP174" s="165"/>
      <c r="HYQ174" s="166"/>
      <c r="HYR174" s="165"/>
      <c r="HYS174" s="167"/>
      <c r="HYT174" s="168"/>
      <c r="HYU174" s="167"/>
      <c r="HYV174" s="168"/>
      <c r="HYW174" s="168"/>
      <c r="HYX174" s="167"/>
      <c r="HYY174" s="165"/>
      <c r="HYZ174" s="33"/>
      <c r="HZB174" s="165"/>
      <c r="HZC174" s="166"/>
      <c r="HZD174" s="165"/>
      <c r="HZE174" s="167"/>
      <c r="HZF174" s="168"/>
      <c r="HZG174" s="167"/>
      <c r="HZH174" s="168"/>
      <c r="HZI174" s="168"/>
      <c r="HZJ174" s="167"/>
      <c r="HZK174" s="165"/>
      <c r="HZL174" s="33"/>
      <c r="HZN174" s="165"/>
      <c r="HZO174" s="166"/>
      <c r="HZP174" s="165"/>
      <c r="HZQ174" s="167"/>
      <c r="HZR174" s="168"/>
      <c r="HZS174" s="167"/>
      <c r="HZT174" s="168"/>
      <c r="HZU174" s="168"/>
      <c r="HZV174" s="167"/>
      <c r="HZW174" s="165"/>
      <c r="HZX174" s="33"/>
      <c r="HZZ174" s="165"/>
      <c r="IAA174" s="166"/>
      <c r="IAB174" s="165"/>
      <c r="IAC174" s="167"/>
      <c r="IAD174" s="168"/>
      <c r="IAE174" s="167"/>
      <c r="IAF174" s="168"/>
      <c r="IAG174" s="168"/>
      <c r="IAH174" s="167"/>
      <c r="IAI174" s="165"/>
      <c r="IAJ174" s="33"/>
      <c r="IAL174" s="165"/>
      <c r="IAM174" s="166"/>
      <c r="IAN174" s="165"/>
      <c r="IAO174" s="167"/>
      <c r="IAP174" s="168"/>
      <c r="IAQ174" s="167"/>
      <c r="IAR174" s="168"/>
      <c r="IAS174" s="168"/>
      <c r="IAT174" s="167"/>
      <c r="IAU174" s="165"/>
      <c r="IAV174" s="33"/>
      <c r="IAX174" s="165"/>
      <c r="IAY174" s="166"/>
      <c r="IAZ174" s="165"/>
      <c r="IBA174" s="167"/>
      <c r="IBB174" s="168"/>
      <c r="IBC174" s="167"/>
      <c r="IBD174" s="168"/>
      <c r="IBE174" s="168"/>
      <c r="IBF174" s="167"/>
      <c r="IBG174" s="165"/>
      <c r="IBH174" s="33"/>
      <c r="IBJ174" s="165"/>
      <c r="IBK174" s="166"/>
      <c r="IBL174" s="165"/>
      <c r="IBM174" s="167"/>
      <c r="IBN174" s="168"/>
      <c r="IBO174" s="167"/>
      <c r="IBP174" s="168"/>
      <c r="IBQ174" s="168"/>
      <c r="IBR174" s="167"/>
      <c r="IBS174" s="165"/>
      <c r="IBT174" s="33"/>
      <c r="IBV174" s="165"/>
      <c r="IBW174" s="166"/>
      <c r="IBX174" s="165"/>
      <c r="IBY174" s="167"/>
      <c r="IBZ174" s="168"/>
      <c r="ICA174" s="167"/>
      <c r="ICB174" s="168"/>
      <c r="ICC174" s="168"/>
      <c r="ICD174" s="167"/>
      <c r="ICE174" s="165"/>
      <c r="ICF174" s="33"/>
      <c r="ICH174" s="165"/>
      <c r="ICI174" s="166"/>
      <c r="ICJ174" s="165"/>
      <c r="ICK174" s="167"/>
      <c r="ICL174" s="168"/>
      <c r="ICM174" s="167"/>
      <c r="ICN174" s="168"/>
      <c r="ICO174" s="168"/>
      <c r="ICP174" s="167"/>
      <c r="ICQ174" s="165"/>
      <c r="ICR174" s="33"/>
      <c r="ICT174" s="165"/>
      <c r="ICU174" s="166"/>
      <c r="ICV174" s="165"/>
      <c r="ICW174" s="167"/>
      <c r="ICX174" s="168"/>
      <c r="ICY174" s="167"/>
      <c r="ICZ174" s="168"/>
      <c r="IDA174" s="168"/>
      <c r="IDB174" s="167"/>
      <c r="IDC174" s="165"/>
      <c r="IDD174" s="33"/>
      <c r="IDF174" s="165"/>
      <c r="IDG174" s="166"/>
      <c r="IDH174" s="165"/>
      <c r="IDI174" s="167"/>
      <c r="IDJ174" s="168"/>
      <c r="IDK174" s="167"/>
      <c r="IDL174" s="168"/>
      <c r="IDM174" s="168"/>
      <c r="IDN174" s="167"/>
      <c r="IDO174" s="165"/>
      <c r="IDP174" s="33"/>
      <c r="IDR174" s="165"/>
      <c r="IDS174" s="166"/>
      <c r="IDT174" s="165"/>
      <c r="IDU174" s="167"/>
      <c r="IDV174" s="168"/>
      <c r="IDW174" s="167"/>
      <c r="IDX174" s="168"/>
      <c r="IDY174" s="168"/>
      <c r="IDZ174" s="167"/>
      <c r="IEA174" s="165"/>
      <c r="IEB174" s="33"/>
      <c r="IED174" s="165"/>
      <c r="IEE174" s="166"/>
      <c r="IEF174" s="165"/>
      <c r="IEG174" s="167"/>
      <c r="IEH174" s="168"/>
      <c r="IEI174" s="167"/>
      <c r="IEJ174" s="168"/>
      <c r="IEK174" s="168"/>
      <c r="IEL174" s="167"/>
      <c r="IEM174" s="165"/>
      <c r="IEN174" s="33"/>
      <c r="IEP174" s="165"/>
      <c r="IEQ174" s="166"/>
      <c r="IER174" s="165"/>
      <c r="IES174" s="167"/>
      <c r="IET174" s="168"/>
      <c r="IEU174" s="167"/>
      <c r="IEV174" s="168"/>
      <c r="IEW174" s="168"/>
      <c r="IEX174" s="167"/>
      <c r="IEY174" s="165"/>
      <c r="IEZ174" s="33"/>
      <c r="IFB174" s="165"/>
      <c r="IFC174" s="166"/>
      <c r="IFD174" s="165"/>
      <c r="IFE174" s="167"/>
      <c r="IFF174" s="168"/>
      <c r="IFG174" s="167"/>
      <c r="IFH174" s="168"/>
      <c r="IFI174" s="168"/>
      <c r="IFJ174" s="167"/>
      <c r="IFK174" s="165"/>
      <c r="IFL174" s="33"/>
      <c r="IFN174" s="165"/>
      <c r="IFO174" s="166"/>
      <c r="IFP174" s="165"/>
      <c r="IFQ174" s="167"/>
      <c r="IFR174" s="168"/>
      <c r="IFS174" s="167"/>
      <c r="IFT174" s="168"/>
      <c r="IFU174" s="168"/>
      <c r="IFV174" s="167"/>
      <c r="IFW174" s="165"/>
      <c r="IFX174" s="33"/>
      <c r="IFZ174" s="165"/>
      <c r="IGA174" s="166"/>
      <c r="IGB174" s="165"/>
      <c r="IGC174" s="167"/>
      <c r="IGD174" s="168"/>
      <c r="IGE174" s="167"/>
      <c r="IGF174" s="168"/>
      <c r="IGG174" s="168"/>
      <c r="IGH174" s="167"/>
      <c r="IGI174" s="165"/>
      <c r="IGJ174" s="33"/>
      <c r="IGL174" s="165"/>
      <c r="IGM174" s="166"/>
      <c r="IGN174" s="165"/>
      <c r="IGO174" s="167"/>
      <c r="IGP174" s="168"/>
      <c r="IGQ174" s="167"/>
      <c r="IGR174" s="168"/>
      <c r="IGS174" s="168"/>
      <c r="IGT174" s="167"/>
      <c r="IGU174" s="165"/>
      <c r="IGV174" s="33"/>
      <c r="IGX174" s="165"/>
      <c r="IGY174" s="166"/>
      <c r="IGZ174" s="165"/>
      <c r="IHA174" s="167"/>
      <c r="IHB174" s="168"/>
      <c r="IHC174" s="167"/>
      <c r="IHD174" s="168"/>
      <c r="IHE174" s="168"/>
      <c r="IHF174" s="167"/>
      <c r="IHG174" s="165"/>
      <c r="IHH174" s="33"/>
      <c r="IHJ174" s="165"/>
      <c r="IHK174" s="166"/>
      <c r="IHL174" s="165"/>
      <c r="IHM174" s="167"/>
      <c r="IHN174" s="168"/>
      <c r="IHO174" s="167"/>
      <c r="IHP174" s="168"/>
      <c r="IHQ174" s="168"/>
      <c r="IHR174" s="167"/>
      <c r="IHS174" s="165"/>
      <c r="IHT174" s="33"/>
      <c r="IHV174" s="165"/>
      <c r="IHW174" s="166"/>
      <c r="IHX174" s="165"/>
      <c r="IHY174" s="167"/>
      <c r="IHZ174" s="168"/>
      <c r="IIA174" s="167"/>
      <c r="IIB174" s="168"/>
      <c r="IIC174" s="168"/>
      <c r="IID174" s="167"/>
      <c r="IIE174" s="165"/>
      <c r="IIF174" s="33"/>
      <c r="IIH174" s="165"/>
      <c r="III174" s="166"/>
      <c r="IIJ174" s="165"/>
      <c r="IIK174" s="167"/>
      <c r="IIL174" s="168"/>
      <c r="IIM174" s="167"/>
      <c r="IIN174" s="168"/>
      <c r="IIO174" s="168"/>
      <c r="IIP174" s="167"/>
      <c r="IIQ174" s="165"/>
      <c r="IIR174" s="33"/>
      <c r="IIT174" s="165"/>
      <c r="IIU174" s="166"/>
      <c r="IIV174" s="165"/>
      <c r="IIW174" s="167"/>
      <c r="IIX174" s="168"/>
      <c r="IIY174" s="167"/>
      <c r="IIZ174" s="168"/>
      <c r="IJA174" s="168"/>
      <c r="IJB174" s="167"/>
      <c r="IJC174" s="165"/>
      <c r="IJD174" s="33"/>
      <c r="IJF174" s="165"/>
      <c r="IJG174" s="166"/>
      <c r="IJH174" s="165"/>
      <c r="IJI174" s="167"/>
      <c r="IJJ174" s="168"/>
      <c r="IJK174" s="167"/>
      <c r="IJL174" s="168"/>
      <c r="IJM174" s="168"/>
      <c r="IJN174" s="167"/>
      <c r="IJO174" s="165"/>
      <c r="IJP174" s="33"/>
      <c r="IJR174" s="165"/>
      <c r="IJS174" s="166"/>
      <c r="IJT174" s="165"/>
      <c r="IJU174" s="167"/>
      <c r="IJV174" s="168"/>
      <c r="IJW174" s="167"/>
      <c r="IJX174" s="168"/>
      <c r="IJY174" s="168"/>
      <c r="IJZ174" s="167"/>
      <c r="IKA174" s="165"/>
      <c r="IKB174" s="33"/>
      <c r="IKD174" s="165"/>
      <c r="IKE174" s="166"/>
      <c r="IKF174" s="165"/>
      <c r="IKG174" s="167"/>
      <c r="IKH174" s="168"/>
      <c r="IKI174" s="167"/>
      <c r="IKJ174" s="168"/>
      <c r="IKK174" s="168"/>
      <c r="IKL174" s="167"/>
      <c r="IKM174" s="165"/>
      <c r="IKN174" s="33"/>
      <c r="IKP174" s="165"/>
      <c r="IKQ174" s="166"/>
      <c r="IKR174" s="165"/>
      <c r="IKS174" s="167"/>
      <c r="IKT174" s="168"/>
      <c r="IKU174" s="167"/>
      <c r="IKV174" s="168"/>
      <c r="IKW174" s="168"/>
      <c r="IKX174" s="167"/>
      <c r="IKY174" s="165"/>
      <c r="IKZ174" s="33"/>
      <c r="ILB174" s="165"/>
      <c r="ILC174" s="166"/>
      <c r="ILD174" s="165"/>
      <c r="ILE174" s="167"/>
      <c r="ILF174" s="168"/>
      <c r="ILG174" s="167"/>
      <c r="ILH174" s="168"/>
      <c r="ILI174" s="168"/>
      <c r="ILJ174" s="167"/>
      <c r="ILK174" s="165"/>
      <c r="ILL174" s="33"/>
      <c r="ILN174" s="165"/>
      <c r="ILO174" s="166"/>
      <c r="ILP174" s="165"/>
      <c r="ILQ174" s="167"/>
      <c r="ILR174" s="168"/>
      <c r="ILS174" s="167"/>
      <c r="ILT174" s="168"/>
      <c r="ILU174" s="168"/>
      <c r="ILV174" s="167"/>
      <c r="ILW174" s="165"/>
      <c r="ILX174" s="33"/>
      <c r="ILZ174" s="165"/>
      <c r="IMA174" s="166"/>
      <c r="IMB174" s="165"/>
      <c r="IMC174" s="167"/>
      <c r="IMD174" s="168"/>
      <c r="IME174" s="167"/>
      <c r="IMF174" s="168"/>
      <c r="IMG174" s="168"/>
      <c r="IMH174" s="167"/>
      <c r="IMI174" s="165"/>
      <c r="IMJ174" s="33"/>
      <c r="IML174" s="165"/>
      <c r="IMM174" s="166"/>
      <c r="IMN174" s="165"/>
      <c r="IMO174" s="167"/>
      <c r="IMP174" s="168"/>
      <c r="IMQ174" s="167"/>
      <c r="IMR174" s="168"/>
      <c r="IMS174" s="168"/>
      <c r="IMT174" s="167"/>
      <c r="IMU174" s="165"/>
      <c r="IMV174" s="33"/>
      <c r="IMX174" s="165"/>
      <c r="IMY174" s="166"/>
      <c r="IMZ174" s="165"/>
      <c r="INA174" s="167"/>
      <c r="INB174" s="168"/>
      <c r="INC174" s="167"/>
      <c r="IND174" s="168"/>
      <c r="INE174" s="168"/>
      <c r="INF174" s="167"/>
      <c r="ING174" s="165"/>
      <c r="INH174" s="33"/>
      <c r="INJ174" s="165"/>
      <c r="INK174" s="166"/>
      <c r="INL174" s="165"/>
      <c r="INM174" s="167"/>
      <c r="INN174" s="168"/>
      <c r="INO174" s="167"/>
      <c r="INP174" s="168"/>
      <c r="INQ174" s="168"/>
      <c r="INR174" s="167"/>
      <c r="INS174" s="165"/>
      <c r="INT174" s="33"/>
      <c r="INV174" s="165"/>
      <c r="INW174" s="166"/>
      <c r="INX174" s="165"/>
      <c r="INY174" s="167"/>
      <c r="INZ174" s="168"/>
      <c r="IOA174" s="167"/>
      <c r="IOB174" s="168"/>
      <c r="IOC174" s="168"/>
      <c r="IOD174" s="167"/>
      <c r="IOE174" s="165"/>
      <c r="IOF174" s="33"/>
      <c r="IOH174" s="165"/>
      <c r="IOI174" s="166"/>
      <c r="IOJ174" s="165"/>
      <c r="IOK174" s="167"/>
      <c r="IOL174" s="168"/>
      <c r="IOM174" s="167"/>
      <c r="ION174" s="168"/>
      <c r="IOO174" s="168"/>
      <c r="IOP174" s="167"/>
      <c r="IOQ174" s="165"/>
      <c r="IOR174" s="33"/>
      <c r="IOT174" s="165"/>
      <c r="IOU174" s="166"/>
      <c r="IOV174" s="165"/>
      <c r="IOW174" s="167"/>
      <c r="IOX174" s="168"/>
      <c r="IOY174" s="167"/>
      <c r="IOZ174" s="168"/>
      <c r="IPA174" s="168"/>
      <c r="IPB174" s="167"/>
      <c r="IPC174" s="165"/>
      <c r="IPD174" s="33"/>
      <c r="IPF174" s="165"/>
      <c r="IPG174" s="166"/>
      <c r="IPH174" s="165"/>
      <c r="IPI174" s="167"/>
      <c r="IPJ174" s="168"/>
      <c r="IPK174" s="167"/>
      <c r="IPL174" s="168"/>
      <c r="IPM174" s="168"/>
      <c r="IPN174" s="167"/>
      <c r="IPO174" s="165"/>
      <c r="IPP174" s="33"/>
      <c r="IPR174" s="165"/>
      <c r="IPS174" s="166"/>
      <c r="IPT174" s="165"/>
      <c r="IPU174" s="167"/>
      <c r="IPV174" s="168"/>
      <c r="IPW174" s="167"/>
      <c r="IPX174" s="168"/>
      <c r="IPY174" s="168"/>
      <c r="IPZ174" s="167"/>
      <c r="IQA174" s="165"/>
      <c r="IQB174" s="33"/>
      <c r="IQD174" s="165"/>
      <c r="IQE174" s="166"/>
      <c r="IQF174" s="165"/>
      <c r="IQG174" s="167"/>
      <c r="IQH174" s="168"/>
      <c r="IQI174" s="167"/>
      <c r="IQJ174" s="168"/>
      <c r="IQK174" s="168"/>
      <c r="IQL174" s="167"/>
      <c r="IQM174" s="165"/>
      <c r="IQN174" s="33"/>
      <c r="IQP174" s="165"/>
      <c r="IQQ174" s="166"/>
      <c r="IQR174" s="165"/>
      <c r="IQS174" s="167"/>
      <c r="IQT174" s="168"/>
      <c r="IQU174" s="167"/>
      <c r="IQV174" s="168"/>
      <c r="IQW174" s="168"/>
      <c r="IQX174" s="167"/>
      <c r="IQY174" s="165"/>
      <c r="IQZ174" s="33"/>
      <c r="IRB174" s="165"/>
      <c r="IRC174" s="166"/>
      <c r="IRD174" s="165"/>
      <c r="IRE174" s="167"/>
      <c r="IRF174" s="168"/>
      <c r="IRG174" s="167"/>
      <c r="IRH174" s="168"/>
      <c r="IRI174" s="168"/>
      <c r="IRJ174" s="167"/>
      <c r="IRK174" s="165"/>
      <c r="IRL174" s="33"/>
      <c r="IRN174" s="165"/>
      <c r="IRO174" s="166"/>
      <c r="IRP174" s="165"/>
      <c r="IRQ174" s="167"/>
      <c r="IRR174" s="168"/>
      <c r="IRS174" s="167"/>
      <c r="IRT174" s="168"/>
      <c r="IRU174" s="168"/>
      <c r="IRV174" s="167"/>
      <c r="IRW174" s="165"/>
      <c r="IRX174" s="33"/>
      <c r="IRZ174" s="165"/>
      <c r="ISA174" s="166"/>
      <c r="ISB174" s="165"/>
      <c r="ISC174" s="167"/>
      <c r="ISD174" s="168"/>
      <c r="ISE174" s="167"/>
      <c r="ISF174" s="168"/>
      <c r="ISG174" s="168"/>
      <c r="ISH174" s="167"/>
      <c r="ISI174" s="165"/>
      <c r="ISJ174" s="33"/>
      <c r="ISL174" s="165"/>
      <c r="ISM174" s="166"/>
      <c r="ISN174" s="165"/>
      <c r="ISO174" s="167"/>
      <c r="ISP174" s="168"/>
      <c r="ISQ174" s="167"/>
      <c r="ISR174" s="168"/>
      <c r="ISS174" s="168"/>
      <c r="IST174" s="167"/>
      <c r="ISU174" s="165"/>
      <c r="ISV174" s="33"/>
      <c r="ISX174" s="165"/>
      <c r="ISY174" s="166"/>
      <c r="ISZ174" s="165"/>
      <c r="ITA174" s="167"/>
      <c r="ITB174" s="168"/>
      <c r="ITC174" s="167"/>
      <c r="ITD174" s="168"/>
      <c r="ITE174" s="168"/>
      <c r="ITF174" s="167"/>
      <c r="ITG174" s="165"/>
      <c r="ITH174" s="33"/>
      <c r="ITJ174" s="165"/>
      <c r="ITK174" s="166"/>
      <c r="ITL174" s="165"/>
      <c r="ITM174" s="167"/>
      <c r="ITN174" s="168"/>
      <c r="ITO174" s="167"/>
      <c r="ITP174" s="168"/>
      <c r="ITQ174" s="168"/>
      <c r="ITR174" s="167"/>
      <c r="ITS174" s="165"/>
      <c r="ITT174" s="33"/>
      <c r="ITV174" s="165"/>
      <c r="ITW174" s="166"/>
      <c r="ITX174" s="165"/>
      <c r="ITY174" s="167"/>
      <c r="ITZ174" s="168"/>
      <c r="IUA174" s="167"/>
      <c r="IUB174" s="168"/>
      <c r="IUC174" s="168"/>
      <c r="IUD174" s="167"/>
      <c r="IUE174" s="165"/>
      <c r="IUF174" s="33"/>
      <c r="IUH174" s="165"/>
      <c r="IUI174" s="166"/>
      <c r="IUJ174" s="165"/>
      <c r="IUK174" s="167"/>
      <c r="IUL174" s="168"/>
      <c r="IUM174" s="167"/>
      <c r="IUN174" s="168"/>
      <c r="IUO174" s="168"/>
      <c r="IUP174" s="167"/>
      <c r="IUQ174" s="165"/>
      <c r="IUR174" s="33"/>
      <c r="IUT174" s="165"/>
      <c r="IUU174" s="166"/>
      <c r="IUV174" s="165"/>
      <c r="IUW174" s="167"/>
      <c r="IUX174" s="168"/>
      <c r="IUY174" s="167"/>
      <c r="IUZ174" s="168"/>
      <c r="IVA174" s="168"/>
      <c r="IVB174" s="167"/>
      <c r="IVC174" s="165"/>
      <c r="IVD174" s="33"/>
      <c r="IVF174" s="165"/>
      <c r="IVG174" s="166"/>
      <c r="IVH174" s="165"/>
      <c r="IVI174" s="167"/>
      <c r="IVJ174" s="168"/>
      <c r="IVK174" s="167"/>
      <c r="IVL174" s="168"/>
      <c r="IVM174" s="168"/>
      <c r="IVN174" s="167"/>
      <c r="IVO174" s="165"/>
      <c r="IVP174" s="33"/>
      <c r="IVR174" s="165"/>
      <c r="IVS174" s="166"/>
      <c r="IVT174" s="165"/>
      <c r="IVU174" s="167"/>
      <c r="IVV174" s="168"/>
      <c r="IVW174" s="167"/>
      <c r="IVX174" s="168"/>
      <c r="IVY174" s="168"/>
      <c r="IVZ174" s="167"/>
      <c r="IWA174" s="165"/>
      <c r="IWB174" s="33"/>
      <c r="IWD174" s="165"/>
      <c r="IWE174" s="166"/>
      <c r="IWF174" s="165"/>
      <c r="IWG174" s="167"/>
      <c r="IWH174" s="168"/>
      <c r="IWI174" s="167"/>
      <c r="IWJ174" s="168"/>
      <c r="IWK174" s="168"/>
      <c r="IWL174" s="167"/>
      <c r="IWM174" s="165"/>
      <c r="IWN174" s="33"/>
      <c r="IWP174" s="165"/>
      <c r="IWQ174" s="166"/>
      <c r="IWR174" s="165"/>
      <c r="IWS174" s="167"/>
      <c r="IWT174" s="168"/>
      <c r="IWU174" s="167"/>
      <c r="IWV174" s="168"/>
      <c r="IWW174" s="168"/>
      <c r="IWX174" s="167"/>
      <c r="IWY174" s="165"/>
      <c r="IWZ174" s="33"/>
      <c r="IXB174" s="165"/>
      <c r="IXC174" s="166"/>
      <c r="IXD174" s="165"/>
      <c r="IXE174" s="167"/>
      <c r="IXF174" s="168"/>
      <c r="IXG174" s="167"/>
      <c r="IXH174" s="168"/>
      <c r="IXI174" s="168"/>
      <c r="IXJ174" s="167"/>
      <c r="IXK174" s="165"/>
      <c r="IXL174" s="33"/>
      <c r="IXN174" s="165"/>
      <c r="IXO174" s="166"/>
      <c r="IXP174" s="165"/>
      <c r="IXQ174" s="167"/>
      <c r="IXR174" s="168"/>
      <c r="IXS174" s="167"/>
      <c r="IXT174" s="168"/>
      <c r="IXU174" s="168"/>
      <c r="IXV174" s="167"/>
      <c r="IXW174" s="165"/>
      <c r="IXX174" s="33"/>
      <c r="IXZ174" s="165"/>
      <c r="IYA174" s="166"/>
      <c r="IYB174" s="165"/>
      <c r="IYC174" s="167"/>
      <c r="IYD174" s="168"/>
      <c r="IYE174" s="167"/>
      <c r="IYF174" s="168"/>
      <c r="IYG174" s="168"/>
      <c r="IYH174" s="167"/>
      <c r="IYI174" s="165"/>
      <c r="IYJ174" s="33"/>
      <c r="IYL174" s="165"/>
      <c r="IYM174" s="166"/>
      <c r="IYN174" s="165"/>
      <c r="IYO174" s="167"/>
      <c r="IYP174" s="168"/>
      <c r="IYQ174" s="167"/>
      <c r="IYR174" s="168"/>
      <c r="IYS174" s="168"/>
      <c r="IYT174" s="167"/>
      <c r="IYU174" s="165"/>
      <c r="IYV174" s="33"/>
      <c r="IYX174" s="165"/>
      <c r="IYY174" s="166"/>
      <c r="IYZ174" s="165"/>
      <c r="IZA174" s="167"/>
      <c r="IZB174" s="168"/>
      <c r="IZC174" s="167"/>
      <c r="IZD174" s="168"/>
      <c r="IZE174" s="168"/>
      <c r="IZF174" s="167"/>
      <c r="IZG174" s="165"/>
      <c r="IZH174" s="33"/>
      <c r="IZJ174" s="165"/>
      <c r="IZK174" s="166"/>
      <c r="IZL174" s="165"/>
      <c r="IZM174" s="167"/>
      <c r="IZN174" s="168"/>
      <c r="IZO174" s="167"/>
      <c r="IZP174" s="168"/>
      <c r="IZQ174" s="168"/>
      <c r="IZR174" s="167"/>
      <c r="IZS174" s="165"/>
      <c r="IZT174" s="33"/>
      <c r="IZV174" s="165"/>
      <c r="IZW174" s="166"/>
      <c r="IZX174" s="165"/>
      <c r="IZY174" s="167"/>
      <c r="IZZ174" s="168"/>
      <c r="JAA174" s="167"/>
      <c r="JAB174" s="168"/>
      <c r="JAC174" s="168"/>
      <c r="JAD174" s="167"/>
      <c r="JAE174" s="165"/>
      <c r="JAF174" s="33"/>
      <c r="JAH174" s="165"/>
      <c r="JAI174" s="166"/>
      <c r="JAJ174" s="165"/>
      <c r="JAK174" s="167"/>
      <c r="JAL174" s="168"/>
      <c r="JAM174" s="167"/>
      <c r="JAN174" s="168"/>
      <c r="JAO174" s="168"/>
      <c r="JAP174" s="167"/>
      <c r="JAQ174" s="165"/>
      <c r="JAR174" s="33"/>
      <c r="JAT174" s="165"/>
      <c r="JAU174" s="166"/>
      <c r="JAV174" s="165"/>
      <c r="JAW174" s="167"/>
      <c r="JAX174" s="168"/>
      <c r="JAY174" s="167"/>
      <c r="JAZ174" s="168"/>
      <c r="JBA174" s="168"/>
      <c r="JBB174" s="167"/>
      <c r="JBC174" s="165"/>
      <c r="JBD174" s="33"/>
      <c r="JBF174" s="165"/>
      <c r="JBG174" s="166"/>
      <c r="JBH174" s="165"/>
      <c r="JBI174" s="167"/>
      <c r="JBJ174" s="168"/>
      <c r="JBK174" s="167"/>
      <c r="JBL174" s="168"/>
      <c r="JBM174" s="168"/>
      <c r="JBN174" s="167"/>
      <c r="JBO174" s="165"/>
      <c r="JBP174" s="33"/>
      <c r="JBR174" s="165"/>
      <c r="JBS174" s="166"/>
      <c r="JBT174" s="165"/>
      <c r="JBU174" s="167"/>
      <c r="JBV174" s="168"/>
      <c r="JBW174" s="167"/>
      <c r="JBX174" s="168"/>
      <c r="JBY174" s="168"/>
      <c r="JBZ174" s="167"/>
      <c r="JCA174" s="165"/>
      <c r="JCB174" s="33"/>
      <c r="JCD174" s="165"/>
      <c r="JCE174" s="166"/>
      <c r="JCF174" s="165"/>
      <c r="JCG174" s="167"/>
      <c r="JCH174" s="168"/>
      <c r="JCI174" s="167"/>
      <c r="JCJ174" s="168"/>
      <c r="JCK174" s="168"/>
      <c r="JCL174" s="167"/>
      <c r="JCM174" s="165"/>
      <c r="JCN174" s="33"/>
      <c r="JCP174" s="165"/>
      <c r="JCQ174" s="166"/>
      <c r="JCR174" s="165"/>
      <c r="JCS174" s="167"/>
      <c r="JCT174" s="168"/>
      <c r="JCU174" s="167"/>
      <c r="JCV174" s="168"/>
      <c r="JCW174" s="168"/>
      <c r="JCX174" s="167"/>
      <c r="JCY174" s="165"/>
      <c r="JCZ174" s="33"/>
      <c r="JDB174" s="165"/>
      <c r="JDC174" s="166"/>
      <c r="JDD174" s="165"/>
      <c r="JDE174" s="167"/>
      <c r="JDF174" s="168"/>
      <c r="JDG174" s="167"/>
      <c r="JDH174" s="168"/>
      <c r="JDI174" s="168"/>
      <c r="JDJ174" s="167"/>
      <c r="JDK174" s="165"/>
      <c r="JDL174" s="33"/>
      <c r="JDN174" s="165"/>
      <c r="JDO174" s="166"/>
      <c r="JDP174" s="165"/>
      <c r="JDQ174" s="167"/>
      <c r="JDR174" s="168"/>
      <c r="JDS174" s="167"/>
      <c r="JDT174" s="168"/>
      <c r="JDU174" s="168"/>
      <c r="JDV174" s="167"/>
      <c r="JDW174" s="165"/>
      <c r="JDX174" s="33"/>
      <c r="JDZ174" s="165"/>
      <c r="JEA174" s="166"/>
      <c r="JEB174" s="165"/>
      <c r="JEC174" s="167"/>
      <c r="JED174" s="168"/>
      <c r="JEE174" s="167"/>
      <c r="JEF174" s="168"/>
      <c r="JEG174" s="168"/>
      <c r="JEH174" s="167"/>
      <c r="JEI174" s="165"/>
      <c r="JEJ174" s="33"/>
      <c r="JEL174" s="165"/>
      <c r="JEM174" s="166"/>
      <c r="JEN174" s="165"/>
      <c r="JEO174" s="167"/>
      <c r="JEP174" s="168"/>
      <c r="JEQ174" s="167"/>
      <c r="JER174" s="168"/>
      <c r="JES174" s="168"/>
      <c r="JET174" s="167"/>
      <c r="JEU174" s="165"/>
      <c r="JEV174" s="33"/>
      <c r="JEX174" s="165"/>
      <c r="JEY174" s="166"/>
      <c r="JEZ174" s="165"/>
      <c r="JFA174" s="167"/>
      <c r="JFB174" s="168"/>
      <c r="JFC174" s="167"/>
      <c r="JFD174" s="168"/>
      <c r="JFE174" s="168"/>
      <c r="JFF174" s="167"/>
      <c r="JFG174" s="165"/>
      <c r="JFH174" s="33"/>
      <c r="JFJ174" s="165"/>
      <c r="JFK174" s="166"/>
      <c r="JFL174" s="165"/>
      <c r="JFM174" s="167"/>
      <c r="JFN174" s="168"/>
      <c r="JFO174" s="167"/>
      <c r="JFP174" s="168"/>
      <c r="JFQ174" s="168"/>
      <c r="JFR174" s="167"/>
      <c r="JFS174" s="165"/>
      <c r="JFT174" s="33"/>
      <c r="JFV174" s="165"/>
      <c r="JFW174" s="166"/>
      <c r="JFX174" s="165"/>
      <c r="JFY174" s="167"/>
      <c r="JFZ174" s="168"/>
      <c r="JGA174" s="167"/>
      <c r="JGB174" s="168"/>
      <c r="JGC174" s="168"/>
      <c r="JGD174" s="167"/>
      <c r="JGE174" s="165"/>
      <c r="JGF174" s="33"/>
      <c r="JGH174" s="165"/>
      <c r="JGI174" s="166"/>
      <c r="JGJ174" s="165"/>
      <c r="JGK174" s="167"/>
      <c r="JGL174" s="168"/>
      <c r="JGM174" s="167"/>
      <c r="JGN174" s="168"/>
      <c r="JGO174" s="168"/>
      <c r="JGP174" s="167"/>
      <c r="JGQ174" s="165"/>
      <c r="JGR174" s="33"/>
      <c r="JGT174" s="165"/>
      <c r="JGU174" s="166"/>
      <c r="JGV174" s="165"/>
      <c r="JGW174" s="167"/>
      <c r="JGX174" s="168"/>
      <c r="JGY174" s="167"/>
      <c r="JGZ174" s="168"/>
      <c r="JHA174" s="168"/>
      <c r="JHB174" s="167"/>
      <c r="JHC174" s="165"/>
      <c r="JHD174" s="33"/>
      <c r="JHF174" s="165"/>
      <c r="JHG174" s="166"/>
      <c r="JHH174" s="165"/>
      <c r="JHI174" s="167"/>
      <c r="JHJ174" s="168"/>
      <c r="JHK174" s="167"/>
      <c r="JHL174" s="168"/>
      <c r="JHM174" s="168"/>
      <c r="JHN174" s="167"/>
      <c r="JHO174" s="165"/>
      <c r="JHP174" s="33"/>
      <c r="JHR174" s="165"/>
      <c r="JHS174" s="166"/>
      <c r="JHT174" s="165"/>
      <c r="JHU174" s="167"/>
      <c r="JHV174" s="168"/>
      <c r="JHW174" s="167"/>
      <c r="JHX174" s="168"/>
      <c r="JHY174" s="168"/>
      <c r="JHZ174" s="167"/>
      <c r="JIA174" s="165"/>
      <c r="JIB174" s="33"/>
      <c r="JID174" s="165"/>
      <c r="JIE174" s="166"/>
      <c r="JIF174" s="165"/>
      <c r="JIG174" s="167"/>
      <c r="JIH174" s="168"/>
      <c r="JII174" s="167"/>
      <c r="JIJ174" s="168"/>
      <c r="JIK174" s="168"/>
      <c r="JIL174" s="167"/>
      <c r="JIM174" s="165"/>
      <c r="JIN174" s="33"/>
      <c r="JIP174" s="165"/>
      <c r="JIQ174" s="166"/>
      <c r="JIR174" s="165"/>
      <c r="JIS174" s="167"/>
      <c r="JIT174" s="168"/>
      <c r="JIU174" s="167"/>
      <c r="JIV174" s="168"/>
      <c r="JIW174" s="168"/>
      <c r="JIX174" s="167"/>
      <c r="JIY174" s="165"/>
      <c r="JIZ174" s="33"/>
      <c r="JJB174" s="165"/>
      <c r="JJC174" s="166"/>
      <c r="JJD174" s="165"/>
      <c r="JJE174" s="167"/>
      <c r="JJF174" s="168"/>
      <c r="JJG174" s="167"/>
      <c r="JJH174" s="168"/>
      <c r="JJI174" s="168"/>
      <c r="JJJ174" s="167"/>
      <c r="JJK174" s="165"/>
      <c r="JJL174" s="33"/>
      <c r="JJN174" s="165"/>
      <c r="JJO174" s="166"/>
      <c r="JJP174" s="165"/>
      <c r="JJQ174" s="167"/>
      <c r="JJR174" s="168"/>
      <c r="JJS174" s="167"/>
      <c r="JJT174" s="168"/>
      <c r="JJU174" s="168"/>
      <c r="JJV174" s="167"/>
      <c r="JJW174" s="165"/>
      <c r="JJX174" s="33"/>
      <c r="JJZ174" s="165"/>
      <c r="JKA174" s="166"/>
      <c r="JKB174" s="165"/>
      <c r="JKC174" s="167"/>
      <c r="JKD174" s="168"/>
      <c r="JKE174" s="167"/>
      <c r="JKF174" s="168"/>
      <c r="JKG174" s="168"/>
      <c r="JKH174" s="167"/>
      <c r="JKI174" s="165"/>
      <c r="JKJ174" s="33"/>
      <c r="JKL174" s="165"/>
      <c r="JKM174" s="166"/>
      <c r="JKN174" s="165"/>
      <c r="JKO174" s="167"/>
      <c r="JKP174" s="168"/>
      <c r="JKQ174" s="167"/>
      <c r="JKR174" s="168"/>
      <c r="JKS174" s="168"/>
      <c r="JKT174" s="167"/>
      <c r="JKU174" s="165"/>
      <c r="JKV174" s="33"/>
      <c r="JKX174" s="165"/>
      <c r="JKY174" s="166"/>
      <c r="JKZ174" s="165"/>
      <c r="JLA174" s="167"/>
      <c r="JLB174" s="168"/>
      <c r="JLC174" s="167"/>
      <c r="JLD174" s="168"/>
      <c r="JLE174" s="168"/>
      <c r="JLF174" s="167"/>
      <c r="JLG174" s="165"/>
      <c r="JLH174" s="33"/>
      <c r="JLJ174" s="165"/>
      <c r="JLK174" s="166"/>
      <c r="JLL174" s="165"/>
      <c r="JLM174" s="167"/>
      <c r="JLN174" s="168"/>
      <c r="JLO174" s="167"/>
      <c r="JLP174" s="168"/>
      <c r="JLQ174" s="168"/>
      <c r="JLR174" s="167"/>
      <c r="JLS174" s="165"/>
      <c r="JLT174" s="33"/>
      <c r="JLV174" s="165"/>
      <c r="JLW174" s="166"/>
      <c r="JLX174" s="165"/>
      <c r="JLY174" s="167"/>
      <c r="JLZ174" s="168"/>
      <c r="JMA174" s="167"/>
      <c r="JMB174" s="168"/>
      <c r="JMC174" s="168"/>
      <c r="JMD174" s="167"/>
      <c r="JME174" s="165"/>
      <c r="JMF174" s="33"/>
      <c r="JMH174" s="165"/>
      <c r="JMI174" s="166"/>
      <c r="JMJ174" s="165"/>
      <c r="JMK174" s="167"/>
      <c r="JML174" s="168"/>
      <c r="JMM174" s="167"/>
      <c r="JMN174" s="168"/>
      <c r="JMO174" s="168"/>
      <c r="JMP174" s="167"/>
      <c r="JMQ174" s="165"/>
      <c r="JMR174" s="33"/>
      <c r="JMT174" s="165"/>
      <c r="JMU174" s="166"/>
      <c r="JMV174" s="165"/>
      <c r="JMW174" s="167"/>
      <c r="JMX174" s="168"/>
      <c r="JMY174" s="167"/>
      <c r="JMZ174" s="168"/>
      <c r="JNA174" s="168"/>
      <c r="JNB174" s="167"/>
      <c r="JNC174" s="165"/>
      <c r="JND174" s="33"/>
      <c r="JNF174" s="165"/>
      <c r="JNG174" s="166"/>
      <c r="JNH174" s="165"/>
      <c r="JNI174" s="167"/>
      <c r="JNJ174" s="168"/>
      <c r="JNK174" s="167"/>
      <c r="JNL174" s="168"/>
      <c r="JNM174" s="168"/>
      <c r="JNN174" s="167"/>
      <c r="JNO174" s="165"/>
      <c r="JNP174" s="33"/>
      <c r="JNR174" s="165"/>
      <c r="JNS174" s="166"/>
      <c r="JNT174" s="165"/>
      <c r="JNU174" s="167"/>
      <c r="JNV174" s="168"/>
      <c r="JNW174" s="167"/>
      <c r="JNX174" s="168"/>
      <c r="JNY174" s="168"/>
      <c r="JNZ174" s="167"/>
      <c r="JOA174" s="165"/>
      <c r="JOB174" s="33"/>
      <c r="JOD174" s="165"/>
      <c r="JOE174" s="166"/>
      <c r="JOF174" s="165"/>
      <c r="JOG174" s="167"/>
      <c r="JOH174" s="168"/>
      <c r="JOI174" s="167"/>
      <c r="JOJ174" s="168"/>
      <c r="JOK174" s="168"/>
      <c r="JOL174" s="167"/>
      <c r="JOM174" s="165"/>
      <c r="JON174" s="33"/>
      <c r="JOP174" s="165"/>
      <c r="JOQ174" s="166"/>
      <c r="JOR174" s="165"/>
      <c r="JOS174" s="167"/>
      <c r="JOT174" s="168"/>
      <c r="JOU174" s="167"/>
      <c r="JOV174" s="168"/>
      <c r="JOW174" s="168"/>
      <c r="JOX174" s="167"/>
      <c r="JOY174" s="165"/>
      <c r="JOZ174" s="33"/>
      <c r="JPB174" s="165"/>
      <c r="JPC174" s="166"/>
      <c r="JPD174" s="165"/>
      <c r="JPE174" s="167"/>
      <c r="JPF174" s="168"/>
      <c r="JPG174" s="167"/>
      <c r="JPH174" s="168"/>
      <c r="JPI174" s="168"/>
      <c r="JPJ174" s="167"/>
      <c r="JPK174" s="165"/>
      <c r="JPL174" s="33"/>
      <c r="JPN174" s="165"/>
      <c r="JPO174" s="166"/>
      <c r="JPP174" s="165"/>
      <c r="JPQ174" s="167"/>
      <c r="JPR174" s="168"/>
      <c r="JPS174" s="167"/>
      <c r="JPT174" s="168"/>
      <c r="JPU174" s="168"/>
      <c r="JPV174" s="167"/>
      <c r="JPW174" s="165"/>
      <c r="JPX174" s="33"/>
      <c r="JPZ174" s="165"/>
      <c r="JQA174" s="166"/>
      <c r="JQB174" s="165"/>
      <c r="JQC174" s="167"/>
      <c r="JQD174" s="168"/>
      <c r="JQE174" s="167"/>
      <c r="JQF174" s="168"/>
      <c r="JQG174" s="168"/>
      <c r="JQH174" s="167"/>
      <c r="JQI174" s="165"/>
      <c r="JQJ174" s="33"/>
      <c r="JQL174" s="165"/>
      <c r="JQM174" s="166"/>
      <c r="JQN174" s="165"/>
      <c r="JQO174" s="167"/>
      <c r="JQP174" s="168"/>
      <c r="JQQ174" s="167"/>
      <c r="JQR174" s="168"/>
      <c r="JQS174" s="168"/>
      <c r="JQT174" s="167"/>
      <c r="JQU174" s="165"/>
      <c r="JQV174" s="33"/>
      <c r="JQX174" s="165"/>
      <c r="JQY174" s="166"/>
      <c r="JQZ174" s="165"/>
      <c r="JRA174" s="167"/>
      <c r="JRB174" s="168"/>
      <c r="JRC174" s="167"/>
      <c r="JRD174" s="168"/>
      <c r="JRE174" s="168"/>
      <c r="JRF174" s="167"/>
      <c r="JRG174" s="165"/>
      <c r="JRH174" s="33"/>
      <c r="JRJ174" s="165"/>
      <c r="JRK174" s="166"/>
      <c r="JRL174" s="165"/>
      <c r="JRM174" s="167"/>
      <c r="JRN174" s="168"/>
      <c r="JRO174" s="167"/>
      <c r="JRP174" s="168"/>
      <c r="JRQ174" s="168"/>
      <c r="JRR174" s="167"/>
      <c r="JRS174" s="165"/>
      <c r="JRT174" s="33"/>
      <c r="JRV174" s="165"/>
      <c r="JRW174" s="166"/>
      <c r="JRX174" s="165"/>
      <c r="JRY174" s="167"/>
      <c r="JRZ174" s="168"/>
      <c r="JSA174" s="167"/>
      <c r="JSB174" s="168"/>
      <c r="JSC174" s="168"/>
      <c r="JSD174" s="167"/>
      <c r="JSE174" s="165"/>
      <c r="JSF174" s="33"/>
      <c r="JSH174" s="165"/>
      <c r="JSI174" s="166"/>
      <c r="JSJ174" s="165"/>
      <c r="JSK174" s="167"/>
      <c r="JSL174" s="168"/>
      <c r="JSM174" s="167"/>
      <c r="JSN174" s="168"/>
      <c r="JSO174" s="168"/>
      <c r="JSP174" s="167"/>
      <c r="JSQ174" s="165"/>
      <c r="JSR174" s="33"/>
      <c r="JST174" s="165"/>
      <c r="JSU174" s="166"/>
      <c r="JSV174" s="165"/>
      <c r="JSW174" s="167"/>
      <c r="JSX174" s="168"/>
      <c r="JSY174" s="167"/>
      <c r="JSZ174" s="168"/>
      <c r="JTA174" s="168"/>
      <c r="JTB174" s="167"/>
      <c r="JTC174" s="165"/>
      <c r="JTD174" s="33"/>
      <c r="JTF174" s="165"/>
      <c r="JTG174" s="166"/>
      <c r="JTH174" s="165"/>
      <c r="JTI174" s="167"/>
      <c r="JTJ174" s="168"/>
      <c r="JTK174" s="167"/>
      <c r="JTL174" s="168"/>
      <c r="JTM174" s="168"/>
      <c r="JTN174" s="167"/>
      <c r="JTO174" s="165"/>
      <c r="JTP174" s="33"/>
      <c r="JTR174" s="165"/>
      <c r="JTS174" s="166"/>
      <c r="JTT174" s="165"/>
      <c r="JTU174" s="167"/>
      <c r="JTV174" s="168"/>
      <c r="JTW174" s="167"/>
      <c r="JTX174" s="168"/>
      <c r="JTY174" s="168"/>
      <c r="JTZ174" s="167"/>
      <c r="JUA174" s="165"/>
      <c r="JUB174" s="33"/>
      <c r="JUD174" s="165"/>
      <c r="JUE174" s="166"/>
      <c r="JUF174" s="165"/>
      <c r="JUG174" s="167"/>
      <c r="JUH174" s="168"/>
      <c r="JUI174" s="167"/>
      <c r="JUJ174" s="168"/>
      <c r="JUK174" s="168"/>
      <c r="JUL174" s="167"/>
      <c r="JUM174" s="165"/>
      <c r="JUN174" s="33"/>
      <c r="JUP174" s="165"/>
      <c r="JUQ174" s="166"/>
      <c r="JUR174" s="165"/>
      <c r="JUS174" s="167"/>
      <c r="JUT174" s="168"/>
      <c r="JUU174" s="167"/>
      <c r="JUV174" s="168"/>
      <c r="JUW174" s="168"/>
      <c r="JUX174" s="167"/>
      <c r="JUY174" s="165"/>
      <c r="JUZ174" s="33"/>
      <c r="JVB174" s="165"/>
      <c r="JVC174" s="166"/>
      <c r="JVD174" s="165"/>
      <c r="JVE174" s="167"/>
      <c r="JVF174" s="168"/>
      <c r="JVG174" s="167"/>
      <c r="JVH174" s="168"/>
      <c r="JVI174" s="168"/>
      <c r="JVJ174" s="167"/>
      <c r="JVK174" s="165"/>
      <c r="JVL174" s="33"/>
      <c r="JVN174" s="165"/>
      <c r="JVO174" s="166"/>
      <c r="JVP174" s="165"/>
      <c r="JVQ174" s="167"/>
      <c r="JVR174" s="168"/>
      <c r="JVS174" s="167"/>
      <c r="JVT174" s="168"/>
      <c r="JVU174" s="168"/>
      <c r="JVV174" s="167"/>
      <c r="JVW174" s="165"/>
      <c r="JVX174" s="33"/>
      <c r="JVZ174" s="165"/>
      <c r="JWA174" s="166"/>
      <c r="JWB174" s="165"/>
      <c r="JWC174" s="167"/>
      <c r="JWD174" s="168"/>
      <c r="JWE174" s="167"/>
      <c r="JWF174" s="168"/>
      <c r="JWG174" s="168"/>
      <c r="JWH174" s="167"/>
      <c r="JWI174" s="165"/>
      <c r="JWJ174" s="33"/>
      <c r="JWL174" s="165"/>
      <c r="JWM174" s="166"/>
      <c r="JWN174" s="165"/>
      <c r="JWO174" s="167"/>
      <c r="JWP174" s="168"/>
      <c r="JWQ174" s="167"/>
      <c r="JWR174" s="168"/>
      <c r="JWS174" s="168"/>
      <c r="JWT174" s="167"/>
      <c r="JWU174" s="165"/>
      <c r="JWV174" s="33"/>
      <c r="JWX174" s="165"/>
      <c r="JWY174" s="166"/>
      <c r="JWZ174" s="165"/>
      <c r="JXA174" s="167"/>
      <c r="JXB174" s="168"/>
      <c r="JXC174" s="167"/>
      <c r="JXD174" s="168"/>
      <c r="JXE174" s="168"/>
      <c r="JXF174" s="167"/>
      <c r="JXG174" s="165"/>
      <c r="JXH174" s="33"/>
      <c r="JXJ174" s="165"/>
      <c r="JXK174" s="166"/>
      <c r="JXL174" s="165"/>
      <c r="JXM174" s="167"/>
      <c r="JXN174" s="168"/>
      <c r="JXO174" s="167"/>
      <c r="JXP174" s="168"/>
      <c r="JXQ174" s="168"/>
      <c r="JXR174" s="167"/>
      <c r="JXS174" s="165"/>
      <c r="JXT174" s="33"/>
      <c r="JXV174" s="165"/>
      <c r="JXW174" s="166"/>
      <c r="JXX174" s="165"/>
      <c r="JXY174" s="167"/>
      <c r="JXZ174" s="168"/>
      <c r="JYA174" s="167"/>
      <c r="JYB174" s="168"/>
      <c r="JYC174" s="168"/>
      <c r="JYD174" s="167"/>
      <c r="JYE174" s="165"/>
      <c r="JYF174" s="33"/>
      <c r="JYH174" s="165"/>
      <c r="JYI174" s="166"/>
      <c r="JYJ174" s="165"/>
      <c r="JYK174" s="167"/>
      <c r="JYL174" s="168"/>
      <c r="JYM174" s="167"/>
      <c r="JYN174" s="168"/>
      <c r="JYO174" s="168"/>
      <c r="JYP174" s="167"/>
      <c r="JYQ174" s="165"/>
      <c r="JYR174" s="33"/>
      <c r="JYT174" s="165"/>
      <c r="JYU174" s="166"/>
      <c r="JYV174" s="165"/>
      <c r="JYW174" s="167"/>
      <c r="JYX174" s="168"/>
      <c r="JYY174" s="167"/>
      <c r="JYZ174" s="168"/>
      <c r="JZA174" s="168"/>
      <c r="JZB174" s="167"/>
      <c r="JZC174" s="165"/>
      <c r="JZD174" s="33"/>
      <c r="JZF174" s="165"/>
      <c r="JZG174" s="166"/>
      <c r="JZH174" s="165"/>
      <c r="JZI174" s="167"/>
      <c r="JZJ174" s="168"/>
      <c r="JZK174" s="167"/>
      <c r="JZL174" s="168"/>
      <c r="JZM174" s="168"/>
      <c r="JZN174" s="167"/>
      <c r="JZO174" s="165"/>
      <c r="JZP174" s="33"/>
      <c r="JZR174" s="165"/>
      <c r="JZS174" s="166"/>
      <c r="JZT174" s="165"/>
      <c r="JZU174" s="167"/>
      <c r="JZV174" s="168"/>
      <c r="JZW174" s="167"/>
      <c r="JZX174" s="168"/>
      <c r="JZY174" s="168"/>
      <c r="JZZ174" s="167"/>
      <c r="KAA174" s="165"/>
      <c r="KAB174" s="33"/>
      <c r="KAD174" s="165"/>
      <c r="KAE174" s="166"/>
      <c r="KAF174" s="165"/>
      <c r="KAG174" s="167"/>
      <c r="KAH174" s="168"/>
      <c r="KAI174" s="167"/>
      <c r="KAJ174" s="168"/>
      <c r="KAK174" s="168"/>
      <c r="KAL174" s="167"/>
      <c r="KAM174" s="165"/>
      <c r="KAN174" s="33"/>
      <c r="KAP174" s="165"/>
      <c r="KAQ174" s="166"/>
      <c r="KAR174" s="165"/>
      <c r="KAS174" s="167"/>
      <c r="KAT174" s="168"/>
      <c r="KAU174" s="167"/>
      <c r="KAV174" s="168"/>
      <c r="KAW174" s="168"/>
      <c r="KAX174" s="167"/>
      <c r="KAY174" s="165"/>
      <c r="KAZ174" s="33"/>
      <c r="KBB174" s="165"/>
      <c r="KBC174" s="166"/>
      <c r="KBD174" s="165"/>
      <c r="KBE174" s="167"/>
      <c r="KBF174" s="168"/>
      <c r="KBG174" s="167"/>
      <c r="KBH174" s="168"/>
      <c r="KBI174" s="168"/>
      <c r="KBJ174" s="167"/>
      <c r="KBK174" s="165"/>
      <c r="KBL174" s="33"/>
      <c r="KBN174" s="165"/>
      <c r="KBO174" s="166"/>
      <c r="KBP174" s="165"/>
      <c r="KBQ174" s="167"/>
      <c r="KBR174" s="168"/>
      <c r="KBS174" s="167"/>
      <c r="KBT174" s="168"/>
      <c r="KBU174" s="168"/>
      <c r="KBV174" s="167"/>
      <c r="KBW174" s="165"/>
      <c r="KBX174" s="33"/>
      <c r="KBZ174" s="165"/>
      <c r="KCA174" s="166"/>
      <c r="KCB174" s="165"/>
      <c r="KCC174" s="167"/>
      <c r="KCD174" s="168"/>
      <c r="KCE174" s="167"/>
      <c r="KCF174" s="168"/>
      <c r="KCG174" s="168"/>
      <c r="KCH174" s="167"/>
      <c r="KCI174" s="165"/>
      <c r="KCJ174" s="33"/>
      <c r="KCL174" s="165"/>
      <c r="KCM174" s="166"/>
      <c r="KCN174" s="165"/>
      <c r="KCO174" s="167"/>
      <c r="KCP174" s="168"/>
      <c r="KCQ174" s="167"/>
      <c r="KCR174" s="168"/>
      <c r="KCS174" s="168"/>
      <c r="KCT174" s="167"/>
      <c r="KCU174" s="165"/>
      <c r="KCV174" s="33"/>
      <c r="KCX174" s="165"/>
      <c r="KCY174" s="166"/>
      <c r="KCZ174" s="165"/>
      <c r="KDA174" s="167"/>
      <c r="KDB174" s="168"/>
      <c r="KDC174" s="167"/>
      <c r="KDD174" s="168"/>
      <c r="KDE174" s="168"/>
      <c r="KDF174" s="167"/>
      <c r="KDG174" s="165"/>
      <c r="KDH174" s="33"/>
      <c r="KDJ174" s="165"/>
      <c r="KDK174" s="166"/>
      <c r="KDL174" s="165"/>
      <c r="KDM174" s="167"/>
      <c r="KDN174" s="168"/>
      <c r="KDO174" s="167"/>
      <c r="KDP174" s="168"/>
      <c r="KDQ174" s="168"/>
      <c r="KDR174" s="167"/>
      <c r="KDS174" s="165"/>
      <c r="KDT174" s="33"/>
      <c r="KDV174" s="165"/>
      <c r="KDW174" s="166"/>
      <c r="KDX174" s="165"/>
      <c r="KDY174" s="167"/>
      <c r="KDZ174" s="168"/>
      <c r="KEA174" s="167"/>
      <c r="KEB174" s="168"/>
      <c r="KEC174" s="168"/>
      <c r="KED174" s="167"/>
      <c r="KEE174" s="165"/>
      <c r="KEF174" s="33"/>
      <c r="KEH174" s="165"/>
      <c r="KEI174" s="166"/>
      <c r="KEJ174" s="165"/>
      <c r="KEK174" s="167"/>
      <c r="KEL174" s="168"/>
      <c r="KEM174" s="167"/>
      <c r="KEN174" s="168"/>
      <c r="KEO174" s="168"/>
      <c r="KEP174" s="167"/>
      <c r="KEQ174" s="165"/>
      <c r="KER174" s="33"/>
      <c r="KET174" s="165"/>
      <c r="KEU174" s="166"/>
      <c r="KEV174" s="165"/>
      <c r="KEW174" s="167"/>
      <c r="KEX174" s="168"/>
      <c r="KEY174" s="167"/>
      <c r="KEZ174" s="168"/>
      <c r="KFA174" s="168"/>
      <c r="KFB174" s="167"/>
      <c r="KFC174" s="165"/>
      <c r="KFD174" s="33"/>
      <c r="KFF174" s="165"/>
      <c r="KFG174" s="166"/>
      <c r="KFH174" s="165"/>
      <c r="KFI174" s="167"/>
      <c r="KFJ174" s="168"/>
      <c r="KFK174" s="167"/>
      <c r="KFL174" s="168"/>
      <c r="KFM174" s="168"/>
      <c r="KFN174" s="167"/>
      <c r="KFO174" s="165"/>
      <c r="KFP174" s="33"/>
      <c r="KFR174" s="165"/>
      <c r="KFS174" s="166"/>
      <c r="KFT174" s="165"/>
      <c r="KFU174" s="167"/>
      <c r="KFV174" s="168"/>
      <c r="KFW174" s="167"/>
      <c r="KFX174" s="168"/>
      <c r="KFY174" s="168"/>
      <c r="KFZ174" s="167"/>
      <c r="KGA174" s="165"/>
      <c r="KGB174" s="33"/>
      <c r="KGD174" s="165"/>
      <c r="KGE174" s="166"/>
      <c r="KGF174" s="165"/>
      <c r="KGG174" s="167"/>
      <c r="KGH174" s="168"/>
      <c r="KGI174" s="167"/>
      <c r="KGJ174" s="168"/>
      <c r="KGK174" s="168"/>
      <c r="KGL174" s="167"/>
      <c r="KGM174" s="165"/>
      <c r="KGN174" s="33"/>
      <c r="KGP174" s="165"/>
      <c r="KGQ174" s="166"/>
      <c r="KGR174" s="165"/>
      <c r="KGS174" s="167"/>
      <c r="KGT174" s="168"/>
      <c r="KGU174" s="167"/>
      <c r="KGV174" s="168"/>
      <c r="KGW174" s="168"/>
      <c r="KGX174" s="167"/>
      <c r="KGY174" s="165"/>
      <c r="KGZ174" s="33"/>
      <c r="KHB174" s="165"/>
      <c r="KHC174" s="166"/>
      <c r="KHD174" s="165"/>
      <c r="KHE174" s="167"/>
      <c r="KHF174" s="168"/>
      <c r="KHG174" s="167"/>
      <c r="KHH174" s="168"/>
      <c r="KHI174" s="168"/>
      <c r="KHJ174" s="167"/>
      <c r="KHK174" s="165"/>
      <c r="KHL174" s="33"/>
      <c r="KHN174" s="165"/>
      <c r="KHO174" s="166"/>
      <c r="KHP174" s="165"/>
      <c r="KHQ174" s="167"/>
      <c r="KHR174" s="168"/>
      <c r="KHS174" s="167"/>
      <c r="KHT174" s="168"/>
      <c r="KHU174" s="168"/>
      <c r="KHV174" s="167"/>
      <c r="KHW174" s="165"/>
      <c r="KHX174" s="33"/>
      <c r="KHZ174" s="165"/>
      <c r="KIA174" s="166"/>
      <c r="KIB174" s="165"/>
      <c r="KIC174" s="167"/>
      <c r="KID174" s="168"/>
      <c r="KIE174" s="167"/>
      <c r="KIF174" s="168"/>
      <c r="KIG174" s="168"/>
      <c r="KIH174" s="167"/>
      <c r="KII174" s="165"/>
      <c r="KIJ174" s="33"/>
      <c r="KIL174" s="165"/>
      <c r="KIM174" s="166"/>
      <c r="KIN174" s="165"/>
      <c r="KIO174" s="167"/>
      <c r="KIP174" s="168"/>
      <c r="KIQ174" s="167"/>
      <c r="KIR174" s="168"/>
      <c r="KIS174" s="168"/>
      <c r="KIT174" s="167"/>
      <c r="KIU174" s="165"/>
      <c r="KIV174" s="33"/>
      <c r="KIX174" s="165"/>
      <c r="KIY174" s="166"/>
      <c r="KIZ174" s="165"/>
      <c r="KJA174" s="167"/>
      <c r="KJB174" s="168"/>
      <c r="KJC174" s="167"/>
      <c r="KJD174" s="168"/>
      <c r="KJE174" s="168"/>
      <c r="KJF174" s="167"/>
      <c r="KJG174" s="165"/>
      <c r="KJH174" s="33"/>
      <c r="KJJ174" s="165"/>
      <c r="KJK174" s="166"/>
      <c r="KJL174" s="165"/>
      <c r="KJM174" s="167"/>
      <c r="KJN174" s="168"/>
      <c r="KJO174" s="167"/>
      <c r="KJP174" s="168"/>
      <c r="KJQ174" s="168"/>
      <c r="KJR174" s="167"/>
      <c r="KJS174" s="165"/>
      <c r="KJT174" s="33"/>
      <c r="KJV174" s="165"/>
      <c r="KJW174" s="166"/>
      <c r="KJX174" s="165"/>
      <c r="KJY174" s="167"/>
      <c r="KJZ174" s="168"/>
      <c r="KKA174" s="167"/>
      <c r="KKB174" s="168"/>
      <c r="KKC174" s="168"/>
      <c r="KKD174" s="167"/>
      <c r="KKE174" s="165"/>
      <c r="KKF174" s="33"/>
      <c r="KKH174" s="165"/>
      <c r="KKI174" s="166"/>
      <c r="KKJ174" s="165"/>
      <c r="KKK174" s="167"/>
      <c r="KKL174" s="168"/>
      <c r="KKM174" s="167"/>
      <c r="KKN174" s="168"/>
      <c r="KKO174" s="168"/>
      <c r="KKP174" s="167"/>
      <c r="KKQ174" s="165"/>
      <c r="KKR174" s="33"/>
      <c r="KKT174" s="165"/>
      <c r="KKU174" s="166"/>
      <c r="KKV174" s="165"/>
      <c r="KKW174" s="167"/>
      <c r="KKX174" s="168"/>
      <c r="KKY174" s="167"/>
      <c r="KKZ174" s="168"/>
      <c r="KLA174" s="168"/>
      <c r="KLB174" s="167"/>
      <c r="KLC174" s="165"/>
      <c r="KLD174" s="33"/>
      <c r="KLF174" s="165"/>
      <c r="KLG174" s="166"/>
      <c r="KLH174" s="165"/>
      <c r="KLI174" s="167"/>
      <c r="KLJ174" s="168"/>
      <c r="KLK174" s="167"/>
      <c r="KLL174" s="168"/>
      <c r="KLM174" s="168"/>
      <c r="KLN174" s="167"/>
      <c r="KLO174" s="165"/>
      <c r="KLP174" s="33"/>
      <c r="KLR174" s="165"/>
      <c r="KLS174" s="166"/>
      <c r="KLT174" s="165"/>
      <c r="KLU174" s="167"/>
      <c r="KLV174" s="168"/>
      <c r="KLW174" s="167"/>
      <c r="KLX174" s="168"/>
      <c r="KLY174" s="168"/>
      <c r="KLZ174" s="167"/>
      <c r="KMA174" s="165"/>
      <c r="KMB174" s="33"/>
      <c r="KMD174" s="165"/>
      <c r="KME174" s="166"/>
      <c r="KMF174" s="165"/>
      <c r="KMG174" s="167"/>
      <c r="KMH174" s="168"/>
      <c r="KMI174" s="167"/>
      <c r="KMJ174" s="168"/>
      <c r="KMK174" s="168"/>
      <c r="KML174" s="167"/>
      <c r="KMM174" s="165"/>
      <c r="KMN174" s="33"/>
      <c r="KMP174" s="165"/>
      <c r="KMQ174" s="166"/>
      <c r="KMR174" s="165"/>
      <c r="KMS174" s="167"/>
      <c r="KMT174" s="168"/>
      <c r="KMU174" s="167"/>
      <c r="KMV174" s="168"/>
      <c r="KMW174" s="168"/>
      <c r="KMX174" s="167"/>
      <c r="KMY174" s="165"/>
      <c r="KMZ174" s="33"/>
      <c r="KNB174" s="165"/>
      <c r="KNC174" s="166"/>
      <c r="KND174" s="165"/>
      <c r="KNE174" s="167"/>
      <c r="KNF174" s="168"/>
      <c r="KNG174" s="167"/>
      <c r="KNH174" s="168"/>
      <c r="KNI174" s="168"/>
      <c r="KNJ174" s="167"/>
      <c r="KNK174" s="165"/>
      <c r="KNL174" s="33"/>
      <c r="KNN174" s="165"/>
      <c r="KNO174" s="166"/>
      <c r="KNP174" s="165"/>
      <c r="KNQ174" s="167"/>
      <c r="KNR174" s="168"/>
      <c r="KNS174" s="167"/>
      <c r="KNT174" s="168"/>
      <c r="KNU174" s="168"/>
      <c r="KNV174" s="167"/>
      <c r="KNW174" s="165"/>
      <c r="KNX174" s="33"/>
      <c r="KNZ174" s="165"/>
      <c r="KOA174" s="166"/>
      <c r="KOB174" s="165"/>
      <c r="KOC174" s="167"/>
      <c r="KOD174" s="168"/>
      <c r="KOE174" s="167"/>
      <c r="KOF174" s="168"/>
      <c r="KOG174" s="168"/>
      <c r="KOH174" s="167"/>
      <c r="KOI174" s="165"/>
      <c r="KOJ174" s="33"/>
      <c r="KOL174" s="165"/>
      <c r="KOM174" s="166"/>
      <c r="KON174" s="165"/>
      <c r="KOO174" s="167"/>
      <c r="KOP174" s="168"/>
      <c r="KOQ174" s="167"/>
      <c r="KOR174" s="168"/>
      <c r="KOS174" s="168"/>
      <c r="KOT174" s="167"/>
      <c r="KOU174" s="165"/>
      <c r="KOV174" s="33"/>
      <c r="KOX174" s="165"/>
      <c r="KOY174" s="166"/>
      <c r="KOZ174" s="165"/>
      <c r="KPA174" s="167"/>
      <c r="KPB174" s="168"/>
      <c r="KPC174" s="167"/>
      <c r="KPD174" s="168"/>
      <c r="KPE174" s="168"/>
      <c r="KPF174" s="167"/>
      <c r="KPG174" s="165"/>
      <c r="KPH174" s="33"/>
      <c r="KPJ174" s="165"/>
      <c r="KPK174" s="166"/>
      <c r="KPL174" s="165"/>
      <c r="KPM174" s="167"/>
      <c r="KPN174" s="168"/>
      <c r="KPO174" s="167"/>
      <c r="KPP174" s="168"/>
      <c r="KPQ174" s="168"/>
      <c r="KPR174" s="167"/>
      <c r="KPS174" s="165"/>
      <c r="KPT174" s="33"/>
      <c r="KPV174" s="165"/>
      <c r="KPW174" s="166"/>
      <c r="KPX174" s="165"/>
      <c r="KPY174" s="167"/>
      <c r="KPZ174" s="168"/>
      <c r="KQA174" s="167"/>
      <c r="KQB174" s="168"/>
      <c r="KQC174" s="168"/>
      <c r="KQD174" s="167"/>
      <c r="KQE174" s="165"/>
      <c r="KQF174" s="33"/>
      <c r="KQH174" s="165"/>
      <c r="KQI174" s="166"/>
      <c r="KQJ174" s="165"/>
      <c r="KQK174" s="167"/>
      <c r="KQL174" s="168"/>
      <c r="KQM174" s="167"/>
      <c r="KQN174" s="168"/>
      <c r="KQO174" s="168"/>
      <c r="KQP174" s="167"/>
      <c r="KQQ174" s="165"/>
      <c r="KQR174" s="33"/>
      <c r="KQT174" s="165"/>
      <c r="KQU174" s="166"/>
      <c r="KQV174" s="165"/>
      <c r="KQW174" s="167"/>
      <c r="KQX174" s="168"/>
      <c r="KQY174" s="167"/>
      <c r="KQZ174" s="168"/>
      <c r="KRA174" s="168"/>
      <c r="KRB174" s="167"/>
      <c r="KRC174" s="165"/>
      <c r="KRD174" s="33"/>
      <c r="KRF174" s="165"/>
      <c r="KRG174" s="166"/>
      <c r="KRH174" s="165"/>
      <c r="KRI174" s="167"/>
      <c r="KRJ174" s="168"/>
      <c r="KRK174" s="167"/>
      <c r="KRL174" s="168"/>
      <c r="KRM174" s="168"/>
      <c r="KRN174" s="167"/>
      <c r="KRO174" s="165"/>
      <c r="KRP174" s="33"/>
      <c r="KRR174" s="165"/>
      <c r="KRS174" s="166"/>
      <c r="KRT174" s="165"/>
      <c r="KRU174" s="167"/>
      <c r="KRV174" s="168"/>
      <c r="KRW174" s="167"/>
      <c r="KRX174" s="168"/>
      <c r="KRY174" s="168"/>
      <c r="KRZ174" s="167"/>
      <c r="KSA174" s="165"/>
      <c r="KSB174" s="33"/>
      <c r="KSD174" s="165"/>
      <c r="KSE174" s="166"/>
      <c r="KSF174" s="165"/>
      <c r="KSG174" s="167"/>
      <c r="KSH174" s="168"/>
      <c r="KSI174" s="167"/>
      <c r="KSJ174" s="168"/>
      <c r="KSK174" s="168"/>
      <c r="KSL174" s="167"/>
      <c r="KSM174" s="165"/>
      <c r="KSN174" s="33"/>
      <c r="KSP174" s="165"/>
      <c r="KSQ174" s="166"/>
      <c r="KSR174" s="165"/>
      <c r="KSS174" s="167"/>
      <c r="KST174" s="168"/>
      <c r="KSU174" s="167"/>
      <c r="KSV174" s="168"/>
      <c r="KSW174" s="168"/>
      <c r="KSX174" s="167"/>
      <c r="KSY174" s="165"/>
      <c r="KSZ174" s="33"/>
      <c r="KTB174" s="165"/>
      <c r="KTC174" s="166"/>
      <c r="KTD174" s="165"/>
      <c r="KTE174" s="167"/>
      <c r="KTF174" s="168"/>
      <c r="KTG174" s="167"/>
      <c r="KTH174" s="168"/>
      <c r="KTI174" s="168"/>
      <c r="KTJ174" s="167"/>
      <c r="KTK174" s="165"/>
      <c r="KTL174" s="33"/>
      <c r="KTN174" s="165"/>
      <c r="KTO174" s="166"/>
      <c r="KTP174" s="165"/>
      <c r="KTQ174" s="167"/>
      <c r="KTR174" s="168"/>
      <c r="KTS174" s="167"/>
      <c r="KTT174" s="168"/>
      <c r="KTU174" s="168"/>
      <c r="KTV174" s="167"/>
      <c r="KTW174" s="165"/>
      <c r="KTX174" s="33"/>
      <c r="KTZ174" s="165"/>
      <c r="KUA174" s="166"/>
      <c r="KUB174" s="165"/>
      <c r="KUC174" s="167"/>
      <c r="KUD174" s="168"/>
      <c r="KUE174" s="167"/>
      <c r="KUF174" s="168"/>
      <c r="KUG174" s="168"/>
      <c r="KUH174" s="167"/>
      <c r="KUI174" s="165"/>
      <c r="KUJ174" s="33"/>
      <c r="KUL174" s="165"/>
      <c r="KUM174" s="166"/>
      <c r="KUN174" s="165"/>
      <c r="KUO174" s="167"/>
      <c r="KUP174" s="168"/>
      <c r="KUQ174" s="167"/>
      <c r="KUR174" s="168"/>
      <c r="KUS174" s="168"/>
      <c r="KUT174" s="167"/>
      <c r="KUU174" s="165"/>
      <c r="KUV174" s="33"/>
      <c r="KUX174" s="165"/>
      <c r="KUY174" s="166"/>
      <c r="KUZ174" s="165"/>
      <c r="KVA174" s="167"/>
      <c r="KVB174" s="168"/>
      <c r="KVC174" s="167"/>
      <c r="KVD174" s="168"/>
      <c r="KVE174" s="168"/>
      <c r="KVF174" s="167"/>
      <c r="KVG174" s="165"/>
      <c r="KVH174" s="33"/>
      <c r="KVJ174" s="165"/>
      <c r="KVK174" s="166"/>
      <c r="KVL174" s="165"/>
      <c r="KVM174" s="167"/>
      <c r="KVN174" s="168"/>
      <c r="KVO174" s="167"/>
      <c r="KVP174" s="168"/>
      <c r="KVQ174" s="168"/>
      <c r="KVR174" s="167"/>
      <c r="KVS174" s="165"/>
      <c r="KVT174" s="33"/>
      <c r="KVV174" s="165"/>
      <c r="KVW174" s="166"/>
      <c r="KVX174" s="165"/>
      <c r="KVY174" s="167"/>
      <c r="KVZ174" s="168"/>
      <c r="KWA174" s="167"/>
      <c r="KWB174" s="168"/>
      <c r="KWC174" s="168"/>
      <c r="KWD174" s="167"/>
      <c r="KWE174" s="165"/>
      <c r="KWF174" s="33"/>
      <c r="KWH174" s="165"/>
      <c r="KWI174" s="166"/>
      <c r="KWJ174" s="165"/>
      <c r="KWK174" s="167"/>
      <c r="KWL174" s="168"/>
      <c r="KWM174" s="167"/>
      <c r="KWN174" s="168"/>
      <c r="KWO174" s="168"/>
      <c r="KWP174" s="167"/>
      <c r="KWQ174" s="165"/>
      <c r="KWR174" s="33"/>
      <c r="KWT174" s="165"/>
      <c r="KWU174" s="166"/>
      <c r="KWV174" s="165"/>
      <c r="KWW174" s="167"/>
      <c r="KWX174" s="168"/>
      <c r="KWY174" s="167"/>
      <c r="KWZ174" s="168"/>
      <c r="KXA174" s="168"/>
      <c r="KXB174" s="167"/>
      <c r="KXC174" s="165"/>
      <c r="KXD174" s="33"/>
      <c r="KXF174" s="165"/>
      <c r="KXG174" s="166"/>
      <c r="KXH174" s="165"/>
      <c r="KXI174" s="167"/>
      <c r="KXJ174" s="168"/>
      <c r="KXK174" s="167"/>
      <c r="KXL174" s="168"/>
      <c r="KXM174" s="168"/>
      <c r="KXN174" s="167"/>
      <c r="KXO174" s="165"/>
      <c r="KXP174" s="33"/>
      <c r="KXR174" s="165"/>
      <c r="KXS174" s="166"/>
      <c r="KXT174" s="165"/>
      <c r="KXU174" s="167"/>
      <c r="KXV174" s="168"/>
      <c r="KXW174" s="167"/>
      <c r="KXX174" s="168"/>
      <c r="KXY174" s="168"/>
      <c r="KXZ174" s="167"/>
      <c r="KYA174" s="165"/>
      <c r="KYB174" s="33"/>
      <c r="KYD174" s="165"/>
      <c r="KYE174" s="166"/>
      <c r="KYF174" s="165"/>
      <c r="KYG174" s="167"/>
      <c r="KYH174" s="168"/>
      <c r="KYI174" s="167"/>
      <c r="KYJ174" s="168"/>
      <c r="KYK174" s="168"/>
      <c r="KYL174" s="167"/>
      <c r="KYM174" s="165"/>
      <c r="KYN174" s="33"/>
      <c r="KYP174" s="165"/>
      <c r="KYQ174" s="166"/>
      <c r="KYR174" s="165"/>
      <c r="KYS174" s="167"/>
      <c r="KYT174" s="168"/>
      <c r="KYU174" s="167"/>
      <c r="KYV174" s="168"/>
      <c r="KYW174" s="168"/>
      <c r="KYX174" s="167"/>
      <c r="KYY174" s="165"/>
      <c r="KYZ174" s="33"/>
      <c r="KZB174" s="165"/>
      <c r="KZC174" s="166"/>
      <c r="KZD174" s="165"/>
      <c r="KZE174" s="167"/>
      <c r="KZF174" s="168"/>
      <c r="KZG174" s="167"/>
      <c r="KZH174" s="168"/>
      <c r="KZI174" s="168"/>
      <c r="KZJ174" s="167"/>
      <c r="KZK174" s="165"/>
      <c r="KZL174" s="33"/>
      <c r="KZN174" s="165"/>
      <c r="KZO174" s="166"/>
      <c r="KZP174" s="165"/>
      <c r="KZQ174" s="167"/>
      <c r="KZR174" s="168"/>
      <c r="KZS174" s="167"/>
      <c r="KZT174" s="168"/>
      <c r="KZU174" s="168"/>
      <c r="KZV174" s="167"/>
      <c r="KZW174" s="165"/>
      <c r="KZX174" s="33"/>
      <c r="KZZ174" s="165"/>
      <c r="LAA174" s="166"/>
      <c r="LAB174" s="165"/>
      <c r="LAC174" s="167"/>
      <c r="LAD174" s="168"/>
      <c r="LAE174" s="167"/>
      <c r="LAF174" s="168"/>
      <c r="LAG174" s="168"/>
      <c r="LAH174" s="167"/>
      <c r="LAI174" s="165"/>
      <c r="LAJ174" s="33"/>
      <c r="LAL174" s="165"/>
      <c r="LAM174" s="166"/>
      <c r="LAN174" s="165"/>
      <c r="LAO174" s="167"/>
      <c r="LAP174" s="168"/>
      <c r="LAQ174" s="167"/>
      <c r="LAR174" s="168"/>
      <c r="LAS174" s="168"/>
      <c r="LAT174" s="167"/>
      <c r="LAU174" s="165"/>
      <c r="LAV174" s="33"/>
      <c r="LAX174" s="165"/>
      <c r="LAY174" s="166"/>
      <c r="LAZ174" s="165"/>
      <c r="LBA174" s="167"/>
      <c r="LBB174" s="168"/>
      <c r="LBC174" s="167"/>
      <c r="LBD174" s="168"/>
      <c r="LBE174" s="168"/>
      <c r="LBF174" s="167"/>
      <c r="LBG174" s="165"/>
      <c r="LBH174" s="33"/>
      <c r="LBJ174" s="165"/>
      <c r="LBK174" s="166"/>
      <c r="LBL174" s="165"/>
      <c r="LBM174" s="167"/>
      <c r="LBN174" s="168"/>
      <c r="LBO174" s="167"/>
      <c r="LBP174" s="168"/>
      <c r="LBQ174" s="168"/>
      <c r="LBR174" s="167"/>
      <c r="LBS174" s="165"/>
      <c r="LBT174" s="33"/>
      <c r="LBV174" s="165"/>
      <c r="LBW174" s="166"/>
      <c r="LBX174" s="165"/>
      <c r="LBY174" s="167"/>
      <c r="LBZ174" s="168"/>
      <c r="LCA174" s="167"/>
      <c r="LCB174" s="168"/>
      <c r="LCC174" s="168"/>
      <c r="LCD174" s="167"/>
      <c r="LCE174" s="165"/>
      <c r="LCF174" s="33"/>
      <c r="LCH174" s="165"/>
      <c r="LCI174" s="166"/>
      <c r="LCJ174" s="165"/>
      <c r="LCK174" s="167"/>
      <c r="LCL174" s="168"/>
      <c r="LCM174" s="167"/>
      <c r="LCN174" s="168"/>
      <c r="LCO174" s="168"/>
      <c r="LCP174" s="167"/>
      <c r="LCQ174" s="165"/>
      <c r="LCR174" s="33"/>
      <c r="LCT174" s="165"/>
      <c r="LCU174" s="166"/>
      <c r="LCV174" s="165"/>
      <c r="LCW174" s="167"/>
      <c r="LCX174" s="168"/>
      <c r="LCY174" s="167"/>
      <c r="LCZ174" s="168"/>
      <c r="LDA174" s="168"/>
      <c r="LDB174" s="167"/>
      <c r="LDC174" s="165"/>
      <c r="LDD174" s="33"/>
      <c r="LDF174" s="165"/>
      <c r="LDG174" s="166"/>
      <c r="LDH174" s="165"/>
      <c r="LDI174" s="167"/>
      <c r="LDJ174" s="168"/>
      <c r="LDK174" s="167"/>
      <c r="LDL174" s="168"/>
      <c r="LDM174" s="168"/>
      <c r="LDN174" s="167"/>
      <c r="LDO174" s="165"/>
      <c r="LDP174" s="33"/>
      <c r="LDR174" s="165"/>
      <c r="LDS174" s="166"/>
      <c r="LDT174" s="165"/>
      <c r="LDU174" s="167"/>
      <c r="LDV174" s="168"/>
      <c r="LDW174" s="167"/>
      <c r="LDX174" s="168"/>
      <c r="LDY174" s="168"/>
      <c r="LDZ174" s="167"/>
      <c r="LEA174" s="165"/>
      <c r="LEB174" s="33"/>
      <c r="LED174" s="165"/>
      <c r="LEE174" s="166"/>
      <c r="LEF174" s="165"/>
      <c r="LEG174" s="167"/>
      <c r="LEH174" s="168"/>
      <c r="LEI174" s="167"/>
      <c r="LEJ174" s="168"/>
      <c r="LEK174" s="168"/>
      <c r="LEL174" s="167"/>
      <c r="LEM174" s="165"/>
      <c r="LEN174" s="33"/>
      <c r="LEP174" s="165"/>
      <c r="LEQ174" s="166"/>
      <c r="LER174" s="165"/>
      <c r="LES174" s="167"/>
      <c r="LET174" s="168"/>
      <c r="LEU174" s="167"/>
      <c r="LEV174" s="168"/>
      <c r="LEW174" s="168"/>
      <c r="LEX174" s="167"/>
      <c r="LEY174" s="165"/>
      <c r="LEZ174" s="33"/>
      <c r="LFB174" s="165"/>
      <c r="LFC174" s="166"/>
      <c r="LFD174" s="165"/>
      <c r="LFE174" s="167"/>
      <c r="LFF174" s="168"/>
      <c r="LFG174" s="167"/>
      <c r="LFH174" s="168"/>
      <c r="LFI174" s="168"/>
      <c r="LFJ174" s="167"/>
      <c r="LFK174" s="165"/>
      <c r="LFL174" s="33"/>
      <c r="LFN174" s="165"/>
      <c r="LFO174" s="166"/>
      <c r="LFP174" s="165"/>
      <c r="LFQ174" s="167"/>
      <c r="LFR174" s="168"/>
      <c r="LFS174" s="167"/>
      <c r="LFT174" s="168"/>
      <c r="LFU174" s="168"/>
      <c r="LFV174" s="167"/>
      <c r="LFW174" s="165"/>
      <c r="LFX174" s="33"/>
      <c r="LFZ174" s="165"/>
      <c r="LGA174" s="166"/>
      <c r="LGB174" s="165"/>
      <c r="LGC174" s="167"/>
      <c r="LGD174" s="168"/>
      <c r="LGE174" s="167"/>
      <c r="LGF174" s="168"/>
      <c r="LGG174" s="168"/>
      <c r="LGH174" s="167"/>
      <c r="LGI174" s="165"/>
      <c r="LGJ174" s="33"/>
      <c r="LGL174" s="165"/>
      <c r="LGM174" s="166"/>
      <c r="LGN174" s="165"/>
      <c r="LGO174" s="167"/>
      <c r="LGP174" s="168"/>
      <c r="LGQ174" s="167"/>
      <c r="LGR174" s="168"/>
      <c r="LGS174" s="168"/>
      <c r="LGT174" s="167"/>
      <c r="LGU174" s="165"/>
      <c r="LGV174" s="33"/>
      <c r="LGX174" s="165"/>
      <c r="LGY174" s="166"/>
      <c r="LGZ174" s="165"/>
      <c r="LHA174" s="167"/>
      <c r="LHB174" s="168"/>
      <c r="LHC174" s="167"/>
      <c r="LHD174" s="168"/>
      <c r="LHE174" s="168"/>
      <c r="LHF174" s="167"/>
      <c r="LHG174" s="165"/>
      <c r="LHH174" s="33"/>
      <c r="LHJ174" s="165"/>
      <c r="LHK174" s="166"/>
      <c r="LHL174" s="165"/>
      <c r="LHM174" s="167"/>
      <c r="LHN174" s="168"/>
      <c r="LHO174" s="167"/>
      <c r="LHP174" s="168"/>
      <c r="LHQ174" s="168"/>
      <c r="LHR174" s="167"/>
      <c r="LHS174" s="165"/>
      <c r="LHT174" s="33"/>
      <c r="LHV174" s="165"/>
      <c r="LHW174" s="166"/>
      <c r="LHX174" s="165"/>
      <c r="LHY174" s="167"/>
      <c r="LHZ174" s="168"/>
      <c r="LIA174" s="167"/>
      <c r="LIB174" s="168"/>
      <c r="LIC174" s="168"/>
      <c r="LID174" s="167"/>
      <c r="LIE174" s="165"/>
      <c r="LIF174" s="33"/>
      <c r="LIH174" s="165"/>
      <c r="LII174" s="166"/>
      <c r="LIJ174" s="165"/>
      <c r="LIK174" s="167"/>
      <c r="LIL174" s="168"/>
      <c r="LIM174" s="167"/>
      <c r="LIN174" s="168"/>
      <c r="LIO174" s="168"/>
      <c r="LIP174" s="167"/>
      <c r="LIQ174" s="165"/>
      <c r="LIR174" s="33"/>
      <c r="LIT174" s="165"/>
      <c r="LIU174" s="166"/>
      <c r="LIV174" s="165"/>
      <c r="LIW174" s="167"/>
      <c r="LIX174" s="168"/>
      <c r="LIY174" s="167"/>
      <c r="LIZ174" s="168"/>
      <c r="LJA174" s="168"/>
      <c r="LJB174" s="167"/>
      <c r="LJC174" s="165"/>
      <c r="LJD174" s="33"/>
      <c r="LJF174" s="165"/>
      <c r="LJG174" s="166"/>
      <c r="LJH174" s="165"/>
      <c r="LJI174" s="167"/>
      <c r="LJJ174" s="168"/>
      <c r="LJK174" s="167"/>
      <c r="LJL174" s="168"/>
      <c r="LJM174" s="168"/>
      <c r="LJN174" s="167"/>
      <c r="LJO174" s="165"/>
      <c r="LJP174" s="33"/>
      <c r="LJR174" s="165"/>
      <c r="LJS174" s="166"/>
      <c r="LJT174" s="165"/>
      <c r="LJU174" s="167"/>
      <c r="LJV174" s="168"/>
      <c r="LJW174" s="167"/>
      <c r="LJX174" s="168"/>
      <c r="LJY174" s="168"/>
      <c r="LJZ174" s="167"/>
      <c r="LKA174" s="165"/>
      <c r="LKB174" s="33"/>
      <c r="LKD174" s="165"/>
      <c r="LKE174" s="166"/>
      <c r="LKF174" s="165"/>
      <c r="LKG174" s="167"/>
      <c r="LKH174" s="168"/>
      <c r="LKI174" s="167"/>
      <c r="LKJ174" s="168"/>
      <c r="LKK174" s="168"/>
      <c r="LKL174" s="167"/>
      <c r="LKM174" s="165"/>
      <c r="LKN174" s="33"/>
      <c r="LKP174" s="165"/>
      <c r="LKQ174" s="166"/>
      <c r="LKR174" s="165"/>
      <c r="LKS174" s="167"/>
      <c r="LKT174" s="168"/>
      <c r="LKU174" s="167"/>
      <c r="LKV174" s="168"/>
      <c r="LKW174" s="168"/>
      <c r="LKX174" s="167"/>
      <c r="LKY174" s="165"/>
      <c r="LKZ174" s="33"/>
      <c r="LLB174" s="165"/>
      <c r="LLC174" s="166"/>
      <c r="LLD174" s="165"/>
      <c r="LLE174" s="167"/>
      <c r="LLF174" s="168"/>
      <c r="LLG174" s="167"/>
      <c r="LLH174" s="168"/>
      <c r="LLI174" s="168"/>
      <c r="LLJ174" s="167"/>
      <c r="LLK174" s="165"/>
      <c r="LLL174" s="33"/>
      <c r="LLN174" s="165"/>
      <c r="LLO174" s="166"/>
      <c r="LLP174" s="165"/>
      <c r="LLQ174" s="167"/>
      <c r="LLR174" s="168"/>
      <c r="LLS174" s="167"/>
      <c r="LLT174" s="168"/>
      <c r="LLU174" s="168"/>
      <c r="LLV174" s="167"/>
      <c r="LLW174" s="165"/>
      <c r="LLX174" s="33"/>
      <c r="LLZ174" s="165"/>
      <c r="LMA174" s="166"/>
      <c r="LMB174" s="165"/>
      <c r="LMC174" s="167"/>
      <c r="LMD174" s="168"/>
      <c r="LME174" s="167"/>
      <c r="LMF174" s="168"/>
      <c r="LMG174" s="168"/>
      <c r="LMH174" s="167"/>
      <c r="LMI174" s="165"/>
      <c r="LMJ174" s="33"/>
      <c r="LML174" s="165"/>
      <c r="LMM174" s="166"/>
      <c r="LMN174" s="165"/>
      <c r="LMO174" s="167"/>
      <c r="LMP174" s="168"/>
      <c r="LMQ174" s="167"/>
      <c r="LMR174" s="168"/>
      <c r="LMS174" s="168"/>
      <c r="LMT174" s="167"/>
      <c r="LMU174" s="165"/>
      <c r="LMV174" s="33"/>
      <c r="LMX174" s="165"/>
      <c r="LMY174" s="166"/>
      <c r="LMZ174" s="165"/>
      <c r="LNA174" s="167"/>
      <c r="LNB174" s="168"/>
      <c r="LNC174" s="167"/>
      <c r="LND174" s="168"/>
      <c r="LNE174" s="168"/>
      <c r="LNF174" s="167"/>
      <c r="LNG174" s="165"/>
      <c r="LNH174" s="33"/>
      <c r="LNJ174" s="165"/>
      <c r="LNK174" s="166"/>
      <c r="LNL174" s="165"/>
      <c r="LNM174" s="167"/>
      <c r="LNN174" s="168"/>
      <c r="LNO174" s="167"/>
      <c r="LNP174" s="168"/>
      <c r="LNQ174" s="168"/>
      <c r="LNR174" s="167"/>
      <c r="LNS174" s="165"/>
      <c r="LNT174" s="33"/>
      <c r="LNV174" s="165"/>
      <c r="LNW174" s="166"/>
      <c r="LNX174" s="165"/>
      <c r="LNY174" s="167"/>
      <c r="LNZ174" s="168"/>
      <c r="LOA174" s="167"/>
      <c r="LOB174" s="168"/>
      <c r="LOC174" s="168"/>
      <c r="LOD174" s="167"/>
      <c r="LOE174" s="165"/>
      <c r="LOF174" s="33"/>
      <c r="LOH174" s="165"/>
      <c r="LOI174" s="166"/>
      <c r="LOJ174" s="165"/>
      <c r="LOK174" s="167"/>
      <c r="LOL174" s="168"/>
      <c r="LOM174" s="167"/>
      <c r="LON174" s="168"/>
      <c r="LOO174" s="168"/>
      <c r="LOP174" s="167"/>
      <c r="LOQ174" s="165"/>
      <c r="LOR174" s="33"/>
      <c r="LOT174" s="165"/>
      <c r="LOU174" s="166"/>
      <c r="LOV174" s="165"/>
      <c r="LOW174" s="167"/>
      <c r="LOX174" s="168"/>
      <c r="LOY174" s="167"/>
      <c r="LOZ174" s="168"/>
      <c r="LPA174" s="168"/>
      <c r="LPB174" s="167"/>
      <c r="LPC174" s="165"/>
      <c r="LPD174" s="33"/>
      <c r="LPF174" s="165"/>
      <c r="LPG174" s="166"/>
      <c r="LPH174" s="165"/>
      <c r="LPI174" s="167"/>
      <c r="LPJ174" s="168"/>
      <c r="LPK174" s="167"/>
      <c r="LPL174" s="168"/>
      <c r="LPM174" s="168"/>
      <c r="LPN174" s="167"/>
      <c r="LPO174" s="165"/>
      <c r="LPP174" s="33"/>
      <c r="LPR174" s="165"/>
      <c r="LPS174" s="166"/>
      <c r="LPT174" s="165"/>
      <c r="LPU174" s="167"/>
      <c r="LPV174" s="168"/>
      <c r="LPW174" s="167"/>
      <c r="LPX174" s="168"/>
      <c r="LPY174" s="168"/>
      <c r="LPZ174" s="167"/>
      <c r="LQA174" s="165"/>
      <c r="LQB174" s="33"/>
      <c r="LQD174" s="165"/>
      <c r="LQE174" s="166"/>
      <c r="LQF174" s="165"/>
      <c r="LQG174" s="167"/>
      <c r="LQH174" s="168"/>
      <c r="LQI174" s="167"/>
      <c r="LQJ174" s="168"/>
      <c r="LQK174" s="168"/>
      <c r="LQL174" s="167"/>
      <c r="LQM174" s="165"/>
      <c r="LQN174" s="33"/>
      <c r="LQP174" s="165"/>
      <c r="LQQ174" s="166"/>
      <c r="LQR174" s="165"/>
      <c r="LQS174" s="167"/>
      <c r="LQT174" s="168"/>
      <c r="LQU174" s="167"/>
      <c r="LQV174" s="168"/>
      <c r="LQW174" s="168"/>
      <c r="LQX174" s="167"/>
      <c r="LQY174" s="165"/>
      <c r="LQZ174" s="33"/>
      <c r="LRB174" s="165"/>
      <c r="LRC174" s="166"/>
      <c r="LRD174" s="165"/>
      <c r="LRE174" s="167"/>
      <c r="LRF174" s="168"/>
      <c r="LRG174" s="167"/>
      <c r="LRH174" s="168"/>
      <c r="LRI174" s="168"/>
      <c r="LRJ174" s="167"/>
      <c r="LRK174" s="165"/>
      <c r="LRL174" s="33"/>
      <c r="LRN174" s="165"/>
      <c r="LRO174" s="166"/>
      <c r="LRP174" s="165"/>
      <c r="LRQ174" s="167"/>
      <c r="LRR174" s="168"/>
      <c r="LRS174" s="167"/>
      <c r="LRT174" s="168"/>
      <c r="LRU174" s="168"/>
      <c r="LRV174" s="167"/>
      <c r="LRW174" s="165"/>
      <c r="LRX174" s="33"/>
      <c r="LRZ174" s="165"/>
      <c r="LSA174" s="166"/>
      <c r="LSB174" s="165"/>
      <c r="LSC174" s="167"/>
      <c r="LSD174" s="168"/>
      <c r="LSE174" s="167"/>
      <c r="LSF174" s="168"/>
      <c r="LSG174" s="168"/>
      <c r="LSH174" s="167"/>
      <c r="LSI174" s="165"/>
      <c r="LSJ174" s="33"/>
      <c r="LSL174" s="165"/>
      <c r="LSM174" s="166"/>
      <c r="LSN174" s="165"/>
      <c r="LSO174" s="167"/>
      <c r="LSP174" s="168"/>
      <c r="LSQ174" s="167"/>
      <c r="LSR174" s="168"/>
      <c r="LSS174" s="168"/>
      <c r="LST174" s="167"/>
      <c r="LSU174" s="165"/>
      <c r="LSV174" s="33"/>
      <c r="LSX174" s="165"/>
      <c r="LSY174" s="166"/>
      <c r="LSZ174" s="165"/>
      <c r="LTA174" s="167"/>
      <c r="LTB174" s="168"/>
      <c r="LTC174" s="167"/>
      <c r="LTD174" s="168"/>
      <c r="LTE174" s="168"/>
      <c r="LTF174" s="167"/>
      <c r="LTG174" s="165"/>
      <c r="LTH174" s="33"/>
      <c r="LTJ174" s="165"/>
      <c r="LTK174" s="166"/>
      <c r="LTL174" s="165"/>
      <c r="LTM174" s="167"/>
      <c r="LTN174" s="168"/>
      <c r="LTO174" s="167"/>
      <c r="LTP174" s="168"/>
      <c r="LTQ174" s="168"/>
      <c r="LTR174" s="167"/>
      <c r="LTS174" s="165"/>
      <c r="LTT174" s="33"/>
      <c r="LTV174" s="165"/>
      <c r="LTW174" s="166"/>
      <c r="LTX174" s="165"/>
      <c r="LTY174" s="167"/>
      <c r="LTZ174" s="168"/>
      <c r="LUA174" s="167"/>
      <c r="LUB174" s="168"/>
      <c r="LUC174" s="168"/>
      <c r="LUD174" s="167"/>
      <c r="LUE174" s="165"/>
      <c r="LUF174" s="33"/>
      <c r="LUH174" s="165"/>
      <c r="LUI174" s="166"/>
      <c r="LUJ174" s="165"/>
      <c r="LUK174" s="167"/>
      <c r="LUL174" s="168"/>
      <c r="LUM174" s="167"/>
      <c r="LUN174" s="168"/>
      <c r="LUO174" s="168"/>
      <c r="LUP174" s="167"/>
      <c r="LUQ174" s="165"/>
      <c r="LUR174" s="33"/>
      <c r="LUT174" s="165"/>
      <c r="LUU174" s="166"/>
      <c r="LUV174" s="165"/>
      <c r="LUW174" s="167"/>
      <c r="LUX174" s="168"/>
      <c r="LUY174" s="167"/>
      <c r="LUZ174" s="168"/>
      <c r="LVA174" s="168"/>
      <c r="LVB174" s="167"/>
      <c r="LVC174" s="165"/>
      <c r="LVD174" s="33"/>
      <c r="LVF174" s="165"/>
      <c r="LVG174" s="166"/>
      <c r="LVH174" s="165"/>
      <c r="LVI174" s="167"/>
      <c r="LVJ174" s="168"/>
      <c r="LVK174" s="167"/>
      <c r="LVL174" s="168"/>
      <c r="LVM174" s="168"/>
      <c r="LVN174" s="167"/>
      <c r="LVO174" s="165"/>
      <c r="LVP174" s="33"/>
      <c r="LVR174" s="165"/>
      <c r="LVS174" s="166"/>
      <c r="LVT174" s="165"/>
      <c r="LVU174" s="167"/>
      <c r="LVV174" s="168"/>
      <c r="LVW174" s="167"/>
      <c r="LVX174" s="168"/>
      <c r="LVY174" s="168"/>
      <c r="LVZ174" s="167"/>
      <c r="LWA174" s="165"/>
      <c r="LWB174" s="33"/>
      <c r="LWD174" s="165"/>
      <c r="LWE174" s="166"/>
      <c r="LWF174" s="165"/>
      <c r="LWG174" s="167"/>
      <c r="LWH174" s="168"/>
      <c r="LWI174" s="167"/>
      <c r="LWJ174" s="168"/>
      <c r="LWK174" s="168"/>
      <c r="LWL174" s="167"/>
      <c r="LWM174" s="165"/>
      <c r="LWN174" s="33"/>
      <c r="LWP174" s="165"/>
      <c r="LWQ174" s="166"/>
      <c r="LWR174" s="165"/>
      <c r="LWS174" s="167"/>
      <c r="LWT174" s="168"/>
      <c r="LWU174" s="167"/>
      <c r="LWV174" s="168"/>
      <c r="LWW174" s="168"/>
      <c r="LWX174" s="167"/>
      <c r="LWY174" s="165"/>
      <c r="LWZ174" s="33"/>
      <c r="LXB174" s="165"/>
      <c r="LXC174" s="166"/>
      <c r="LXD174" s="165"/>
      <c r="LXE174" s="167"/>
      <c r="LXF174" s="168"/>
      <c r="LXG174" s="167"/>
      <c r="LXH174" s="168"/>
      <c r="LXI174" s="168"/>
      <c r="LXJ174" s="167"/>
      <c r="LXK174" s="165"/>
      <c r="LXL174" s="33"/>
      <c r="LXN174" s="165"/>
      <c r="LXO174" s="166"/>
      <c r="LXP174" s="165"/>
      <c r="LXQ174" s="167"/>
      <c r="LXR174" s="168"/>
      <c r="LXS174" s="167"/>
      <c r="LXT174" s="168"/>
      <c r="LXU174" s="168"/>
      <c r="LXV174" s="167"/>
      <c r="LXW174" s="165"/>
      <c r="LXX174" s="33"/>
      <c r="LXZ174" s="165"/>
      <c r="LYA174" s="166"/>
      <c r="LYB174" s="165"/>
      <c r="LYC174" s="167"/>
      <c r="LYD174" s="168"/>
      <c r="LYE174" s="167"/>
      <c r="LYF174" s="168"/>
      <c r="LYG174" s="168"/>
      <c r="LYH174" s="167"/>
      <c r="LYI174" s="165"/>
      <c r="LYJ174" s="33"/>
      <c r="LYL174" s="165"/>
      <c r="LYM174" s="166"/>
      <c r="LYN174" s="165"/>
      <c r="LYO174" s="167"/>
      <c r="LYP174" s="168"/>
      <c r="LYQ174" s="167"/>
      <c r="LYR174" s="168"/>
      <c r="LYS174" s="168"/>
      <c r="LYT174" s="167"/>
      <c r="LYU174" s="165"/>
      <c r="LYV174" s="33"/>
      <c r="LYX174" s="165"/>
      <c r="LYY174" s="166"/>
      <c r="LYZ174" s="165"/>
      <c r="LZA174" s="167"/>
      <c r="LZB174" s="168"/>
      <c r="LZC174" s="167"/>
      <c r="LZD174" s="168"/>
      <c r="LZE174" s="168"/>
      <c r="LZF174" s="167"/>
      <c r="LZG174" s="165"/>
      <c r="LZH174" s="33"/>
      <c r="LZJ174" s="165"/>
      <c r="LZK174" s="166"/>
      <c r="LZL174" s="165"/>
      <c r="LZM174" s="167"/>
      <c r="LZN174" s="168"/>
      <c r="LZO174" s="167"/>
      <c r="LZP174" s="168"/>
      <c r="LZQ174" s="168"/>
      <c r="LZR174" s="167"/>
      <c r="LZS174" s="165"/>
      <c r="LZT174" s="33"/>
      <c r="LZV174" s="165"/>
      <c r="LZW174" s="166"/>
      <c r="LZX174" s="165"/>
      <c r="LZY174" s="167"/>
      <c r="LZZ174" s="168"/>
      <c r="MAA174" s="167"/>
      <c r="MAB174" s="168"/>
      <c r="MAC174" s="168"/>
      <c r="MAD174" s="167"/>
      <c r="MAE174" s="165"/>
      <c r="MAF174" s="33"/>
      <c r="MAH174" s="165"/>
      <c r="MAI174" s="166"/>
      <c r="MAJ174" s="165"/>
      <c r="MAK174" s="167"/>
      <c r="MAL174" s="168"/>
      <c r="MAM174" s="167"/>
      <c r="MAN174" s="168"/>
      <c r="MAO174" s="168"/>
      <c r="MAP174" s="167"/>
      <c r="MAQ174" s="165"/>
      <c r="MAR174" s="33"/>
      <c r="MAT174" s="165"/>
      <c r="MAU174" s="166"/>
      <c r="MAV174" s="165"/>
      <c r="MAW174" s="167"/>
      <c r="MAX174" s="168"/>
      <c r="MAY174" s="167"/>
      <c r="MAZ174" s="168"/>
      <c r="MBA174" s="168"/>
      <c r="MBB174" s="167"/>
      <c r="MBC174" s="165"/>
      <c r="MBD174" s="33"/>
      <c r="MBF174" s="165"/>
      <c r="MBG174" s="166"/>
      <c r="MBH174" s="165"/>
      <c r="MBI174" s="167"/>
      <c r="MBJ174" s="168"/>
      <c r="MBK174" s="167"/>
      <c r="MBL174" s="168"/>
      <c r="MBM174" s="168"/>
      <c r="MBN174" s="167"/>
      <c r="MBO174" s="165"/>
      <c r="MBP174" s="33"/>
      <c r="MBR174" s="165"/>
      <c r="MBS174" s="166"/>
      <c r="MBT174" s="165"/>
      <c r="MBU174" s="167"/>
      <c r="MBV174" s="168"/>
      <c r="MBW174" s="167"/>
      <c r="MBX174" s="168"/>
      <c r="MBY174" s="168"/>
      <c r="MBZ174" s="167"/>
      <c r="MCA174" s="165"/>
      <c r="MCB174" s="33"/>
      <c r="MCD174" s="165"/>
      <c r="MCE174" s="166"/>
      <c r="MCF174" s="165"/>
      <c r="MCG174" s="167"/>
      <c r="MCH174" s="168"/>
      <c r="MCI174" s="167"/>
      <c r="MCJ174" s="168"/>
      <c r="MCK174" s="168"/>
      <c r="MCL174" s="167"/>
      <c r="MCM174" s="165"/>
      <c r="MCN174" s="33"/>
      <c r="MCP174" s="165"/>
      <c r="MCQ174" s="166"/>
      <c r="MCR174" s="165"/>
      <c r="MCS174" s="167"/>
      <c r="MCT174" s="168"/>
      <c r="MCU174" s="167"/>
      <c r="MCV174" s="168"/>
      <c r="MCW174" s="168"/>
      <c r="MCX174" s="167"/>
      <c r="MCY174" s="165"/>
      <c r="MCZ174" s="33"/>
      <c r="MDB174" s="165"/>
      <c r="MDC174" s="166"/>
      <c r="MDD174" s="165"/>
      <c r="MDE174" s="167"/>
      <c r="MDF174" s="168"/>
      <c r="MDG174" s="167"/>
      <c r="MDH174" s="168"/>
      <c r="MDI174" s="168"/>
      <c r="MDJ174" s="167"/>
      <c r="MDK174" s="165"/>
      <c r="MDL174" s="33"/>
      <c r="MDN174" s="165"/>
      <c r="MDO174" s="166"/>
      <c r="MDP174" s="165"/>
      <c r="MDQ174" s="167"/>
      <c r="MDR174" s="168"/>
      <c r="MDS174" s="167"/>
      <c r="MDT174" s="168"/>
      <c r="MDU174" s="168"/>
      <c r="MDV174" s="167"/>
      <c r="MDW174" s="165"/>
      <c r="MDX174" s="33"/>
      <c r="MDZ174" s="165"/>
      <c r="MEA174" s="166"/>
      <c r="MEB174" s="165"/>
      <c r="MEC174" s="167"/>
      <c r="MED174" s="168"/>
      <c r="MEE174" s="167"/>
      <c r="MEF174" s="168"/>
      <c r="MEG174" s="168"/>
      <c r="MEH174" s="167"/>
      <c r="MEI174" s="165"/>
      <c r="MEJ174" s="33"/>
      <c r="MEL174" s="165"/>
      <c r="MEM174" s="166"/>
      <c r="MEN174" s="165"/>
      <c r="MEO174" s="167"/>
      <c r="MEP174" s="168"/>
      <c r="MEQ174" s="167"/>
      <c r="MER174" s="168"/>
      <c r="MES174" s="168"/>
      <c r="MET174" s="167"/>
      <c r="MEU174" s="165"/>
      <c r="MEV174" s="33"/>
      <c r="MEX174" s="165"/>
      <c r="MEY174" s="166"/>
      <c r="MEZ174" s="165"/>
      <c r="MFA174" s="167"/>
      <c r="MFB174" s="168"/>
      <c r="MFC174" s="167"/>
      <c r="MFD174" s="168"/>
      <c r="MFE174" s="168"/>
      <c r="MFF174" s="167"/>
      <c r="MFG174" s="165"/>
      <c r="MFH174" s="33"/>
      <c r="MFJ174" s="165"/>
      <c r="MFK174" s="166"/>
      <c r="MFL174" s="165"/>
      <c r="MFM174" s="167"/>
      <c r="MFN174" s="168"/>
      <c r="MFO174" s="167"/>
      <c r="MFP174" s="168"/>
      <c r="MFQ174" s="168"/>
      <c r="MFR174" s="167"/>
      <c r="MFS174" s="165"/>
      <c r="MFT174" s="33"/>
      <c r="MFV174" s="165"/>
      <c r="MFW174" s="166"/>
      <c r="MFX174" s="165"/>
      <c r="MFY174" s="167"/>
      <c r="MFZ174" s="168"/>
      <c r="MGA174" s="167"/>
      <c r="MGB174" s="168"/>
      <c r="MGC174" s="168"/>
      <c r="MGD174" s="167"/>
      <c r="MGE174" s="165"/>
      <c r="MGF174" s="33"/>
      <c r="MGH174" s="165"/>
      <c r="MGI174" s="166"/>
      <c r="MGJ174" s="165"/>
      <c r="MGK174" s="167"/>
      <c r="MGL174" s="168"/>
      <c r="MGM174" s="167"/>
      <c r="MGN174" s="168"/>
      <c r="MGO174" s="168"/>
      <c r="MGP174" s="167"/>
      <c r="MGQ174" s="165"/>
      <c r="MGR174" s="33"/>
      <c r="MGT174" s="165"/>
      <c r="MGU174" s="166"/>
      <c r="MGV174" s="165"/>
      <c r="MGW174" s="167"/>
      <c r="MGX174" s="168"/>
      <c r="MGY174" s="167"/>
      <c r="MGZ174" s="168"/>
      <c r="MHA174" s="168"/>
      <c r="MHB174" s="167"/>
      <c r="MHC174" s="165"/>
      <c r="MHD174" s="33"/>
      <c r="MHF174" s="165"/>
      <c r="MHG174" s="166"/>
      <c r="MHH174" s="165"/>
      <c r="MHI174" s="167"/>
      <c r="MHJ174" s="168"/>
      <c r="MHK174" s="167"/>
      <c r="MHL174" s="168"/>
      <c r="MHM174" s="168"/>
      <c r="MHN174" s="167"/>
      <c r="MHO174" s="165"/>
      <c r="MHP174" s="33"/>
      <c r="MHR174" s="165"/>
      <c r="MHS174" s="166"/>
      <c r="MHT174" s="165"/>
      <c r="MHU174" s="167"/>
      <c r="MHV174" s="168"/>
      <c r="MHW174" s="167"/>
      <c r="MHX174" s="168"/>
      <c r="MHY174" s="168"/>
      <c r="MHZ174" s="167"/>
      <c r="MIA174" s="165"/>
      <c r="MIB174" s="33"/>
      <c r="MID174" s="165"/>
      <c r="MIE174" s="166"/>
      <c r="MIF174" s="165"/>
      <c r="MIG174" s="167"/>
      <c r="MIH174" s="168"/>
      <c r="MII174" s="167"/>
      <c r="MIJ174" s="168"/>
      <c r="MIK174" s="168"/>
      <c r="MIL174" s="167"/>
      <c r="MIM174" s="165"/>
      <c r="MIN174" s="33"/>
      <c r="MIP174" s="165"/>
      <c r="MIQ174" s="166"/>
      <c r="MIR174" s="165"/>
      <c r="MIS174" s="167"/>
      <c r="MIT174" s="168"/>
      <c r="MIU174" s="167"/>
      <c r="MIV174" s="168"/>
      <c r="MIW174" s="168"/>
      <c r="MIX174" s="167"/>
      <c r="MIY174" s="165"/>
      <c r="MIZ174" s="33"/>
      <c r="MJB174" s="165"/>
      <c r="MJC174" s="166"/>
      <c r="MJD174" s="165"/>
      <c r="MJE174" s="167"/>
      <c r="MJF174" s="168"/>
      <c r="MJG174" s="167"/>
      <c r="MJH174" s="168"/>
      <c r="MJI174" s="168"/>
      <c r="MJJ174" s="167"/>
      <c r="MJK174" s="165"/>
      <c r="MJL174" s="33"/>
      <c r="MJN174" s="165"/>
      <c r="MJO174" s="166"/>
      <c r="MJP174" s="165"/>
      <c r="MJQ174" s="167"/>
      <c r="MJR174" s="168"/>
      <c r="MJS174" s="167"/>
      <c r="MJT174" s="168"/>
      <c r="MJU174" s="168"/>
      <c r="MJV174" s="167"/>
      <c r="MJW174" s="165"/>
      <c r="MJX174" s="33"/>
      <c r="MJZ174" s="165"/>
      <c r="MKA174" s="166"/>
      <c r="MKB174" s="165"/>
      <c r="MKC174" s="167"/>
      <c r="MKD174" s="168"/>
      <c r="MKE174" s="167"/>
      <c r="MKF174" s="168"/>
      <c r="MKG174" s="168"/>
      <c r="MKH174" s="167"/>
      <c r="MKI174" s="165"/>
      <c r="MKJ174" s="33"/>
      <c r="MKL174" s="165"/>
      <c r="MKM174" s="166"/>
      <c r="MKN174" s="165"/>
      <c r="MKO174" s="167"/>
      <c r="MKP174" s="168"/>
      <c r="MKQ174" s="167"/>
      <c r="MKR174" s="168"/>
      <c r="MKS174" s="168"/>
      <c r="MKT174" s="167"/>
      <c r="MKU174" s="165"/>
      <c r="MKV174" s="33"/>
      <c r="MKX174" s="165"/>
      <c r="MKY174" s="166"/>
      <c r="MKZ174" s="165"/>
      <c r="MLA174" s="167"/>
      <c r="MLB174" s="168"/>
      <c r="MLC174" s="167"/>
      <c r="MLD174" s="168"/>
      <c r="MLE174" s="168"/>
      <c r="MLF174" s="167"/>
      <c r="MLG174" s="165"/>
      <c r="MLH174" s="33"/>
      <c r="MLJ174" s="165"/>
      <c r="MLK174" s="166"/>
      <c r="MLL174" s="165"/>
      <c r="MLM174" s="167"/>
      <c r="MLN174" s="168"/>
      <c r="MLO174" s="167"/>
      <c r="MLP174" s="168"/>
      <c r="MLQ174" s="168"/>
      <c r="MLR174" s="167"/>
      <c r="MLS174" s="165"/>
      <c r="MLT174" s="33"/>
      <c r="MLV174" s="165"/>
      <c r="MLW174" s="166"/>
      <c r="MLX174" s="165"/>
      <c r="MLY174" s="167"/>
      <c r="MLZ174" s="168"/>
      <c r="MMA174" s="167"/>
      <c r="MMB174" s="168"/>
      <c r="MMC174" s="168"/>
      <c r="MMD174" s="167"/>
      <c r="MME174" s="165"/>
      <c r="MMF174" s="33"/>
      <c r="MMH174" s="165"/>
      <c r="MMI174" s="166"/>
      <c r="MMJ174" s="165"/>
      <c r="MMK174" s="167"/>
      <c r="MML174" s="168"/>
      <c r="MMM174" s="167"/>
      <c r="MMN174" s="168"/>
      <c r="MMO174" s="168"/>
      <c r="MMP174" s="167"/>
      <c r="MMQ174" s="165"/>
      <c r="MMR174" s="33"/>
      <c r="MMT174" s="165"/>
      <c r="MMU174" s="166"/>
      <c r="MMV174" s="165"/>
      <c r="MMW174" s="167"/>
      <c r="MMX174" s="168"/>
      <c r="MMY174" s="167"/>
      <c r="MMZ174" s="168"/>
      <c r="MNA174" s="168"/>
      <c r="MNB174" s="167"/>
      <c r="MNC174" s="165"/>
      <c r="MND174" s="33"/>
      <c r="MNF174" s="165"/>
      <c r="MNG174" s="166"/>
      <c r="MNH174" s="165"/>
      <c r="MNI174" s="167"/>
      <c r="MNJ174" s="168"/>
      <c r="MNK174" s="167"/>
      <c r="MNL174" s="168"/>
      <c r="MNM174" s="168"/>
      <c r="MNN174" s="167"/>
      <c r="MNO174" s="165"/>
      <c r="MNP174" s="33"/>
      <c r="MNR174" s="165"/>
      <c r="MNS174" s="166"/>
      <c r="MNT174" s="165"/>
      <c r="MNU174" s="167"/>
      <c r="MNV174" s="168"/>
      <c r="MNW174" s="167"/>
      <c r="MNX174" s="168"/>
      <c r="MNY174" s="168"/>
      <c r="MNZ174" s="167"/>
      <c r="MOA174" s="165"/>
      <c r="MOB174" s="33"/>
      <c r="MOD174" s="165"/>
      <c r="MOE174" s="166"/>
      <c r="MOF174" s="165"/>
      <c r="MOG174" s="167"/>
      <c r="MOH174" s="168"/>
      <c r="MOI174" s="167"/>
      <c r="MOJ174" s="168"/>
      <c r="MOK174" s="168"/>
      <c r="MOL174" s="167"/>
      <c r="MOM174" s="165"/>
      <c r="MON174" s="33"/>
      <c r="MOP174" s="165"/>
      <c r="MOQ174" s="166"/>
      <c r="MOR174" s="165"/>
      <c r="MOS174" s="167"/>
      <c r="MOT174" s="168"/>
      <c r="MOU174" s="167"/>
      <c r="MOV174" s="168"/>
      <c r="MOW174" s="168"/>
      <c r="MOX174" s="167"/>
      <c r="MOY174" s="165"/>
      <c r="MOZ174" s="33"/>
      <c r="MPB174" s="165"/>
      <c r="MPC174" s="166"/>
      <c r="MPD174" s="165"/>
      <c r="MPE174" s="167"/>
      <c r="MPF174" s="168"/>
      <c r="MPG174" s="167"/>
      <c r="MPH174" s="168"/>
      <c r="MPI174" s="168"/>
      <c r="MPJ174" s="167"/>
      <c r="MPK174" s="165"/>
      <c r="MPL174" s="33"/>
      <c r="MPN174" s="165"/>
      <c r="MPO174" s="166"/>
      <c r="MPP174" s="165"/>
      <c r="MPQ174" s="167"/>
      <c r="MPR174" s="168"/>
      <c r="MPS174" s="167"/>
      <c r="MPT174" s="168"/>
      <c r="MPU174" s="168"/>
      <c r="MPV174" s="167"/>
      <c r="MPW174" s="165"/>
      <c r="MPX174" s="33"/>
      <c r="MPZ174" s="165"/>
      <c r="MQA174" s="166"/>
      <c r="MQB174" s="165"/>
      <c r="MQC174" s="167"/>
      <c r="MQD174" s="168"/>
      <c r="MQE174" s="167"/>
      <c r="MQF174" s="168"/>
      <c r="MQG174" s="168"/>
      <c r="MQH174" s="167"/>
      <c r="MQI174" s="165"/>
      <c r="MQJ174" s="33"/>
      <c r="MQL174" s="165"/>
      <c r="MQM174" s="166"/>
      <c r="MQN174" s="165"/>
      <c r="MQO174" s="167"/>
      <c r="MQP174" s="168"/>
      <c r="MQQ174" s="167"/>
      <c r="MQR174" s="168"/>
      <c r="MQS174" s="168"/>
      <c r="MQT174" s="167"/>
      <c r="MQU174" s="165"/>
      <c r="MQV174" s="33"/>
      <c r="MQX174" s="165"/>
      <c r="MQY174" s="166"/>
      <c r="MQZ174" s="165"/>
      <c r="MRA174" s="167"/>
      <c r="MRB174" s="168"/>
      <c r="MRC174" s="167"/>
      <c r="MRD174" s="168"/>
      <c r="MRE174" s="168"/>
      <c r="MRF174" s="167"/>
      <c r="MRG174" s="165"/>
      <c r="MRH174" s="33"/>
      <c r="MRJ174" s="165"/>
      <c r="MRK174" s="166"/>
      <c r="MRL174" s="165"/>
      <c r="MRM174" s="167"/>
      <c r="MRN174" s="168"/>
      <c r="MRO174" s="167"/>
      <c r="MRP174" s="168"/>
      <c r="MRQ174" s="168"/>
      <c r="MRR174" s="167"/>
      <c r="MRS174" s="165"/>
      <c r="MRT174" s="33"/>
      <c r="MRV174" s="165"/>
      <c r="MRW174" s="166"/>
      <c r="MRX174" s="165"/>
      <c r="MRY174" s="167"/>
      <c r="MRZ174" s="168"/>
      <c r="MSA174" s="167"/>
      <c r="MSB174" s="168"/>
      <c r="MSC174" s="168"/>
      <c r="MSD174" s="167"/>
      <c r="MSE174" s="165"/>
      <c r="MSF174" s="33"/>
      <c r="MSH174" s="165"/>
      <c r="MSI174" s="166"/>
      <c r="MSJ174" s="165"/>
      <c r="MSK174" s="167"/>
      <c r="MSL174" s="168"/>
      <c r="MSM174" s="167"/>
      <c r="MSN174" s="168"/>
      <c r="MSO174" s="168"/>
      <c r="MSP174" s="167"/>
      <c r="MSQ174" s="165"/>
      <c r="MSR174" s="33"/>
      <c r="MST174" s="165"/>
      <c r="MSU174" s="166"/>
      <c r="MSV174" s="165"/>
      <c r="MSW174" s="167"/>
      <c r="MSX174" s="168"/>
      <c r="MSY174" s="167"/>
      <c r="MSZ174" s="168"/>
      <c r="MTA174" s="168"/>
      <c r="MTB174" s="167"/>
      <c r="MTC174" s="165"/>
      <c r="MTD174" s="33"/>
      <c r="MTF174" s="165"/>
      <c r="MTG174" s="166"/>
      <c r="MTH174" s="165"/>
      <c r="MTI174" s="167"/>
      <c r="MTJ174" s="168"/>
      <c r="MTK174" s="167"/>
      <c r="MTL174" s="168"/>
      <c r="MTM174" s="168"/>
      <c r="MTN174" s="167"/>
      <c r="MTO174" s="165"/>
      <c r="MTP174" s="33"/>
      <c r="MTR174" s="165"/>
      <c r="MTS174" s="166"/>
      <c r="MTT174" s="165"/>
      <c r="MTU174" s="167"/>
      <c r="MTV174" s="168"/>
      <c r="MTW174" s="167"/>
      <c r="MTX174" s="168"/>
      <c r="MTY174" s="168"/>
      <c r="MTZ174" s="167"/>
      <c r="MUA174" s="165"/>
      <c r="MUB174" s="33"/>
      <c r="MUD174" s="165"/>
      <c r="MUE174" s="166"/>
      <c r="MUF174" s="165"/>
      <c r="MUG174" s="167"/>
      <c r="MUH174" s="168"/>
      <c r="MUI174" s="167"/>
      <c r="MUJ174" s="168"/>
      <c r="MUK174" s="168"/>
      <c r="MUL174" s="167"/>
      <c r="MUM174" s="165"/>
      <c r="MUN174" s="33"/>
      <c r="MUP174" s="165"/>
      <c r="MUQ174" s="166"/>
      <c r="MUR174" s="165"/>
      <c r="MUS174" s="167"/>
      <c r="MUT174" s="168"/>
      <c r="MUU174" s="167"/>
      <c r="MUV174" s="168"/>
      <c r="MUW174" s="168"/>
      <c r="MUX174" s="167"/>
      <c r="MUY174" s="165"/>
      <c r="MUZ174" s="33"/>
      <c r="MVB174" s="165"/>
      <c r="MVC174" s="166"/>
      <c r="MVD174" s="165"/>
      <c r="MVE174" s="167"/>
      <c r="MVF174" s="168"/>
      <c r="MVG174" s="167"/>
      <c r="MVH174" s="168"/>
      <c r="MVI174" s="168"/>
      <c r="MVJ174" s="167"/>
      <c r="MVK174" s="165"/>
      <c r="MVL174" s="33"/>
      <c r="MVN174" s="165"/>
      <c r="MVO174" s="166"/>
      <c r="MVP174" s="165"/>
      <c r="MVQ174" s="167"/>
      <c r="MVR174" s="168"/>
      <c r="MVS174" s="167"/>
      <c r="MVT174" s="168"/>
      <c r="MVU174" s="168"/>
      <c r="MVV174" s="167"/>
      <c r="MVW174" s="165"/>
      <c r="MVX174" s="33"/>
      <c r="MVZ174" s="165"/>
      <c r="MWA174" s="166"/>
      <c r="MWB174" s="165"/>
      <c r="MWC174" s="167"/>
      <c r="MWD174" s="168"/>
      <c r="MWE174" s="167"/>
      <c r="MWF174" s="168"/>
      <c r="MWG174" s="168"/>
      <c r="MWH174" s="167"/>
      <c r="MWI174" s="165"/>
      <c r="MWJ174" s="33"/>
      <c r="MWL174" s="165"/>
      <c r="MWM174" s="166"/>
      <c r="MWN174" s="165"/>
      <c r="MWO174" s="167"/>
      <c r="MWP174" s="168"/>
      <c r="MWQ174" s="167"/>
      <c r="MWR174" s="168"/>
      <c r="MWS174" s="168"/>
      <c r="MWT174" s="167"/>
      <c r="MWU174" s="165"/>
      <c r="MWV174" s="33"/>
      <c r="MWX174" s="165"/>
      <c r="MWY174" s="166"/>
      <c r="MWZ174" s="165"/>
      <c r="MXA174" s="167"/>
      <c r="MXB174" s="168"/>
      <c r="MXC174" s="167"/>
      <c r="MXD174" s="168"/>
      <c r="MXE174" s="168"/>
      <c r="MXF174" s="167"/>
      <c r="MXG174" s="165"/>
      <c r="MXH174" s="33"/>
      <c r="MXJ174" s="165"/>
      <c r="MXK174" s="166"/>
      <c r="MXL174" s="165"/>
      <c r="MXM174" s="167"/>
      <c r="MXN174" s="168"/>
      <c r="MXO174" s="167"/>
      <c r="MXP174" s="168"/>
      <c r="MXQ174" s="168"/>
      <c r="MXR174" s="167"/>
      <c r="MXS174" s="165"/>
      <c r="MXT174" s="33"/>
      <c r="MXV174" s="165"/>
      <c r="MXW174" s="166"/>
      <c r="MXX174" s="165"/>
      <c r="MXY174" s="167"/>
      <c r="MXZ174" s="168"/>
      <c r="MYA174" s="167"/>
      <c r="MYB174" s="168"/>
      <c r="MYC174" s="168"/>
      <c r="MYD174" s="167"/>
      <c r="MYE174" s="165"/>
      <c r="MYF174" s="33"/>
      <c r="MYH174" s="165"/>
      <c r="MYI174" s="166"/>
      <c r="MYJ174" s="165"/>
      <c r="MYK174" s="167"/>
      <c r="MYL174" s="168"/>
      <c r="MYM174" s="167"/>
      <c r="MYN174" s="168"/>
      <c r="MYO174" s="168"/>
      <c r="MYP174" s="167"/>
      <c r="MYQ174" s="165"/>
      <c r="MYR174" s="33"/>
      <c r="MYT174" s="165"/>
      <c r="MYU174" s="166"/>
      <c r="MYV174" s="165"/>
      <c r="MYW174" s="167"/>
      <c r="MYX174" s="168"/>
      <c r="MYY174" s="167"/>
      <c r="MYZ174" s="168"/>
      <c r="MZA174" s="168"/>
      <c r="MZB174" s="167"/>
      <c r="MZC174" s="165"/>
      <c r="MZD174" s="33"/>
      <c r="MZF174" s="165"/>
      <c r="MZG174" s="166"/>
      <c r="MZH174" s="165"/>
      <c r="MZI174" s="167"/>
      <c r="MZJ174" s="168"/>
      <c r="MZK174" s="167"/>
      <c r="MZL174" s="168"/>
      <c r="MZM174" s="168"/>
      <c r="MZN174" s="167"/>
      <c r="MZO174" s="165"/>
      <c r="MZP174" s="33"/>
      <c r="MZR174" s="165"/>
      <c r="MZS174" s="166"/>
      <c r="MZT174" s="165"/>
      <c r="MZU174" s="167"/>
      <c r="MZV174" s="168"/>
      <c r="MZW174" s="167"/>
      <c r="MZX174" s="168"/>
      <c r="MZY174" s="168"/>
      <c r="MZZ174" s="167"/>
      <c r="NAA174" s="165"/>
      <c r="NAB174" s="33"/>
      <c r="NAD174" s="165"/>
      <c r="NAE174" s="166"/>
      <c r="NAF174" s="165"/>
      <c r="NAG174" s="167"/>
      <c r="NAH174" s="168"/>
      <c r="NAI174" s="167"/>
      <c r="NAJ174" s="168"/>
      <c r="NAK174" s="168"/>
      <c r="NAL174" s="167"/>
      <c r="NAM174" s="165"/>
      <c r="NAN174" s="33"/>
      <c r="NAP174" s="165"/>
      <c r="NAQ174" s="166"/>
      <c r="NAR174" s="165"/>
      <c r="NAS174" s="167"/>
      <c r="NAT174" s="168"/>
      <c r="NAU174" s="167"/>
      <c r="NAV174" s="168"/>
      <c r="NAW174" s="168"/>
      <c r="NAX174" s="167"/>
      <c r="NAY174" s="165"/>
      <c r="NAZ174" s="33"/>
      <c r="NBB174" s="165"/>
      <c r="NBC174" s="166"/>
      <c r="NBD174" s="165"/>
      <c r="NBE174" s="167"/>
      <c r="NBF174" s="168"/>
      <c r="NBG174" s="167"/>
      <c r="NBH174" s="168"/>
      <c r="NBI174" s="168"/>
      <c r="NBJ174" s="167"/>
      <c r="NBK174" s="165"/>
      <c r="NBL174" s="33"/>
      <c r="NBN174" s="165"/>
      <c r="NBO174" s="166"/>
      <c r="NBP174" s="165"/>
      <c r="NBQ174" s="167"/>
      <c r="NBR174" s="168"/>
      <c r="NBS174" s="167"/>
      <c r="NBT174" s="168"/>
      <c r="NBU174" s="168"/>
      <c r="NBV174" s="167"/>
      <c r="NBW174" s="165"/>
      <c r="NBX174" s="33"/>
      <c r="NBZ174" s="165"/>
      <c r="NCA174" s="166"/>
      <c r="NCB174" s="165"/>
      <c r="NCC174" s="167"/>
      <c r="NCD174" s="168"/>
      <c r="NCE174" s="167"/>
      <c r="NCF174" s="168"/>
      <c r="NCG174" s="168"/>
      <c r="NCH174" s="167"/>
      <c r="NCI174" s="165"/>
      <c r="NCJ174" s="33"/>
      <c r="NCL174" s="165"/>
      <c r="NCM174" s="166"/>
      <c r="NCN174" s="165"/>
      <c r="NCO174" s="167"/>
      <c r="NCP174" s="168"/>
      <c r="NCQ174" s="167"/>
      <c r="NCR174" s="168"/>
      <c r="NCS174" s="168"/>
      <c r="NCT174" s="167"/>
      <c r="NCU174" s="165"/>
      <c r="NCV174" s="33"/>
      <c r="NCX174" s="165"/>
      <c r="NCY174" s="166"/>
      <c r="NCZ174" s="165"/>
      <c r="NDA174" s="167"/>
      <c r="NDB174" s="168"/>
      <c r="NDC174" s="167"/>
      <c r="NDD174" s="168"/>
      <c r="NDE174" s="168"/>
      <c r="NDF174" s="167"/>
      <c r="NDG174" s="165"/>
      <c r="NDH174" s="33"/>
      <c r="NDJ174" s="165"/>
      <c r="NDK174" s="166"/>
      <c r="NDL174" s="165"/>
      <c r="NDM174" s="167"/>
      <c r="NDN174" s="168"/>
      <c r="NDO174" s="167"/>
      <c r="NDP174" s="168"/>
      <c r="NDQ174" s="168"/>
      <c r="NDR174" s="167"/>
      <c r="NDS174" s="165"/>
      <c r="NDT174" s="33"/>
      <c r="NDV174" s="165"/>
      <c r="NDW174" s="166"/>
      <c r="NDX174" s="165"/>
      <c r="NDY174" s="167"/>
      <c r="NDZ174" s="168"/>
      <c r="NEA174" s="167"/>
      <c r="NEB174" s="168"/>
      <c r="NEC174" s="168"/>
      <c r="NED174" s="167"/>
      <c r="NEE174" s="165"/>
      <c r="NEF174" s="33"/>
      <c r="NEH174" s="165"/>
      <c r="NEI174" s="166"/>
      <c r="NEJ174" s="165"/>
      <c r="NEK174" s="167"/>
      <c r="NEL174" s="168"/>
      <c r="NEM174" s="167"/>
      <c r="NEN174" s="168"/>
      <c r="NEO174" s="168"/>
      <c r="NEP174" s="167"/>
      <c r="NEQ174" s="165"/>
      <c r="NER174" s="33"/>
      <c r="NET174" s="165"/>
      <c r="NEU174" s="166"/>
      <c r="NEV174" s="165"/>
      <c r="NEW174" s="167"/>
      <c r="NEX174" s="168"/>
      <c r="NEY174" s="167"/>
      <c r="NEZ174" s="168"/>
      <c r="NFA174" s="168"/>
      <c r="NFB174" s="167"/>
      <c r="NFC174" s="165"/>
      <c r="NFD174" s="33"/>
      <c r="NFF174" s="165"/>
      <c r="NFG174" s="166"/>
      <c r="NFH174" s="165"/>
      <c r="NFI174" s="167"/>
      <c r="NFJ174" s="168"/>
      <c r="NFK174" s="167"/>
      <c r="NFL174" s="168"/>
      <c r="NFM174" s="168"/>
      <c r="NFN174" s="167"/>
      <c r="NFO174" s="165"/>
      <c r="NFP174" s="33"/>
      <c r="NFR174" s="165"/>
      <c r="NFS174" s="166"/>
      <c r="NFT174" s="165"/>
      <c r="NFU174" s="167"/>
      <c r="NFV174" s="168"/>
      <c r="NFW174" s="167"/>
      <c r="NFX174" s="168"/>
      <c r="NFY174" s="168"/>
      <c r="NFZ174" s="167"/>
      <c r="NGA174" s="165"/>
      <c r="NGB174" s="33"/>
      <c r="NGD174" s="165"/>
      <c r="NGE174" s="166"/>
      <c r="NGF174" s="165"/>
      <c r="NGG174" s="167"/>
      <c r="NGH174" s="168"/>
      <c r="NGI174" s="167"/>
      <c r="NGJ174" s="168"/>
      <c r="NGK174" s="168"/>
      <c r="NGL174" s="167"/>
      <c r="NGM174" s="165"/>
      <c r="NGN174" s="33"/>
      <c r="NGP174" s="165"/>
      <c r="NGQ174" s="166"/>
      <c r="NGR174" s="165"/>
      <c r="NGS174" s="167"/>
      <c r="NGT174" s="168"/>
      <c r="NGU174" s="167"/>
      <c r="NGV174" s="168"/>
      <c r="NGW174" s="168"/>
      <c r="NGX174" s="167"/>
      <c r="NGY174" s="165"/>
      <c r="NGZ174" s="33"/>
      <c r="NHB174" s="165"/>
      <c r="NHC174" s="166"/>
      <c r="NHD174" s="165"/>
      <c r="NHE174" s="167"/>
      <c r="NHF174" s="168"/>
      <c r="NHG174" s="167"/>
      <c r="NHH174" s="168"/>
      <c r="NHI174" s="168"/>
      <c r="NHJ174" s="167"/>
      <c r="NHK174" s="165"/>
      <c r="NHL174" s="33"/>
      <c r="NHN174" s="165"/>
      <c r="NHO174" s="166"/>
      <c r="NHP174" s="165"/>
      <c r="NHQ174" s="167"/>
      <c r="NHR174" s="168"/>
      <c r="NHS174" s="167"/>
      <c r="NHT174" s="168"/>
      <c r="NHU174" s="168"/>
      <c r="NHV174" s="167"/>
      <c r="NHW174" s="165"/>
      <c r="NHX174" s="33"/>
      <c r="NHZ174" s="165"/>
      <c r="NIA174" s="166"/>
      <c r="NIB174" s="165"/>
      <c r="NIC174" s="167"/>
      <c r="NID174" s="168"/>
      <c r="NIE174" s="167"/>
      <c r="NIF174" s="168"/>
      <c r="NIG174" s="168"/>
      <c r="NIH174" s="167"/>
      <c r="NII174" s="165"/>
      <c r="NIJ174" s="33"/>
      <c r="NIL174" s="165"/>
      <c r="NIM174" s="166"/>
      <c r="NIN174" s="165"/>
      <c r="NIO174" s="167"/>
      <c r="NIP174" s="168"/>
      <c r="NIQ174" s="167"/>
      <c r="NIR174" s="168"/>
      <c r="NIS174" s="168"/>
      <c r="NIT174" s="167"/>
      <c r="NIU174" s="165"/>
      <c r="NIV174" s="33"/>
      <c r="NIX174" s="165"/>
      <c r="NIY174" s="166"/>
      <c r="NIZ174" s="165"/>
      <c r="NJA174" s="167"/>
      <c r="NJB174" s="168"/>
      <c r="NJC174" s="167"/>
      <c r="NJD174" s="168"/>
      <c r="NJE174" s="168"/>
      <c r="NJF174" s="167"/>
      <c r="NJG174" s="165"/>
      <c r="NJH174" s="33"/>
      <c r="NJJ174" s="165"/>
      <c r="NJK174" s="166"/>
      <c r="NJL174" s="165"/>
      <c r="NJM174" s="167"/>
      <c r="NJN174" s="168"/>
      <c r="NJO174" s="167"/>
      <c r="NJP174" s="168"/>
      <c r="NJQ174" s="168"/>
      <c r="NJR174" s="167"/>
      <c r="NJS174" s="165"/>
      <c r="NJT174" s="33"/>
      <c r="NJV174" s="165"/>
      <c r="NJW174" s="166"/>
      <c r="NJX174" s="165"/>
      <c r="NJY174" s="167"/>
      <c r="NJZ174" s="168"/>
      <c r="NKA174" s="167"/>
      <c r="NKB174" s="168"/>
      <c r="NKC174" s="168"/>
      <c r="NKD174" s="167"/>
      <c r="NKE174" s="165"/>
      <c r="NKF174" s="33"/>
      <c r="NKH174" s="165"/>
      <c r="NKI174" s="166"/>
      <c r="NKJ174" s="165"/>
      <c r="NKK174" s="167"/>
      <c r="NKL174" s="168"/>
      <c r="NKM174" s="167"/>
      <c r="NKN174" s="168"/>
      <c r="NKO174" s="168"/>
      <c r="NKP174" s="167"/>
      <c r="NKQ174" s="165"/>
      <c r="NKR174" s="33"/>
      <c r="NKT174" s="165"/>
      <c r="NKU174" s="166"/>
      <c r="NKV174" s="165"/>
      <c r="NKW174" s="167"/>
      <c r="NKX174" s="168"/>
      <c r="NKY174" s="167"/>
      <c r="NKZ174" s="168"/>
      <c r="NLA174" s="168"/>
      <c r="NLB174" s="167"/>
      <c r="NLC174" s="165"/>
      <c r="NLD174" s="33"/>
      <c r="NLF174" s="165"/>
      <c r="NLG174" s="166"/>
      <c r="NLH174" s="165"/>
      <c r="NLI174" s="167"/>
      <c r="NLJ174" s="168"/>
      <c r="NLK174" s="167"/>
      <c r="NLL174" s="168"/>
      <c r="NLM174" s="168"/>
      <c r="NLN174" s="167"/>
      <c r="NLO174" s="165"/>
      <c r="NLP174" s="33"/>
      <c r="NLR174" s="165"/>
      <c r="NLS174" s="166"/>
      <c r="NLT174" s="165"/>
      <c r="NLU174" s="167"/>
      <c r="NLV174" s="168"/>
      <c r="NLW174" s="167"/>
      <c r="NLX174" s="168"/>
      <c r="NLY174" s="168"/>
      <c r="NLZ174" s="167"/>
      <c r="NMA174" s="165"/>
      <c r="NMB174" s="33"/>
      <c r="NMD174" s="165"/>
      <c r="NME174" s="166"/>
      <c r="NMF174" s="165"/>
      <c r="NMG174" s="167"/>
      <c r="NMH174" s="168"/>
      <c r="NMI174" s="167"/>
      <c r="NMJ174" s="168"/>
      <c r="NMK174" s="168"/>
      <c r="NML174" s="167"/>
      <c r="NMM174" s="165"/>
      <c r="NMN174" s="33"/>
      <c r="NMP174" s="165"/>
      <c r="NMQ174" s="166"/>
      <c r="NMR174" s="165"/>
      <c r="NMS174" s="167"/>
      <c r="NMT174" s="168"/>
      <c r="NMU174" s="167"/>
      <c r="NMV174" s="168"/>
      <c r="NMW174" s="168"/>
      <c r="NMX174" s="167"/>
      <c r="NMY174" s="165"/>
      <c r="NMZ174" s="33"/>
      <c r="NNB174" s="165"/>
      <c r="NNC174" s="166"/>
      <c r="NND174" s="165"/>
      <c r="NNE174" s="167"/>
      <c r="NNF174" s="168"/>
      <c r="NNG174" s="167"/>
      <c r="NNH174" s="168"/>
      <c r="NNI174" s="168"/>
      <c r="NNJ174" s="167"/>
      <c r="NNK174" s="165"/>
      <c r="NNL174" s="33"/>
      <c r="NNN174" s="165"/>
      <c r="NNO174" s="166"/>
      <c r="NNP174" s="165"/>
      <c r="NNQ174" s="167"/>
      <c r="NNR174" s="168"/>
      <c r="NNS174" s="167"/>
      <c r="NNT174" s="168"/>
      <c r="NNU174" s="168"/>
      <c r="NNV174" s="167"/>
      <c r="NNW174" s="165"/>
      <c r="NNX174" s="33"/>
      <c r="NNZ174" s="165"/>
      <c r="NOA174" s="166"/>
      <c r="NOB174" s="165"/>
      <c r="NOC174" s="167"/>
      <c r="NOD174" s="168"/>
      <c r="NOE174" s="167"/>
      <c r="NOF174" s="168"/>
      <c r="NOG174" s="168"/>
      <c r="NOH174" s="167"/>
      <c r="NOI174" s="165"/>
      <c r="NOJ174" s="33"/>
      <c r="NOL174" s="165"/>
      <c r="NOM174" s="166"/>
      <c r="NON174" s="165"/>
      <c r="NOO174" s="167"/>
      <c r="NOP174" s="168"/>
      <c r="NOQ174" s="167"/>
      <c r="NOR174" s="168"/>
      <c r="NOS174" s="168"/>
      <c r="NOT174" s="167"/>
      <c r="NOU174" s="165"/>
      <c r="NOV174" s="33"/>
      <c r="NOX174" s="165"/>
      <c r="NOY174" s="166"/>
      <c r="NOZ174" s="165"/>
      <c r="NPA174" s="167"/>
      <c r="NPB174" s="168"/>
      <c r="NPC174" s="167"/>
      <c r="NPD174" s="168"/>
      <c r="NPE174" s="168"/>
      <c r="NPF174" s="167"/>
      <c r="NPG174" s="165"/>
      <c r="NPH174" s="33"/>
      <c r="NPJ174" s="165"/>
      <c r="NPK174" s="166"/>
      <c r="NPL174" s="165"/>
      <c r="NPM174" s="167"/>
      <c r="NPN174" s="168"/>
      <c r="NPO174" s="167"/>
      <c r="NPP174" s="168"/>
      <c r="NPQ174" s="168"/>
      <c r="NPR174" s="167"/>
      <c r="NPS174" s="165"/>
      <c r="NPT174" s="33"/>
      <c r="NPV174" s="165"/>
      <c r="NPW174" s="166"/>
      <c r="NPX174" s="165"/>
      <c r="NPY174" s="167"/>
      <c r="NPZ174" s="168"/>
      <c r="NQA174" s="167"/>
      <c r="NQB174" s="168"/>
      <c r="NQC174" s="168"/>
      <c r="NQD174" s="167"/>
      <c r="NQE174" s="165"/>
      <c r="NQF174" s="33"/>
      <c r="NQH174" s="165"/>
      <c r="NQI174" s="166"/>
      <c r="NQJ174" s="165"/>
      <c r="NQK174" s="167"/>
      <c r="NQL174" s="168"/>
      <c r="NQM174" s="167"/>
      <c r="NQN174" s="168"/>
      <c r="NQO174" s="168"/>
      <c r="NQP174" s="167"/>
      <c r="NQQ174" s="165"/>
      <c r="NQR174" s="33"/>
      <c r="NQT174" s="165"/>
      <c r="NQU174" s="166"/>
      <c r="NQV174" s="165"/>
      <c r="NQW174" s="167"/>
      <c r="NQX174" s="168"/>
      <c r="NQY174" s="167"/>
      <c r="NQZ174" s="168"/>
      <c r="NRA174" s="168"/>
      <c r="NRB174" s="167"/>
      <c r="NRC174" s="165"/>
      <c r="NRD174" s="33"/>
      <c r="NRF174" s="165"/>
      <c r="NRG174" s="166"/>
      <c r="NRH174" s="165"/>
      <c r="NRI174" s="167"/>
      <c r="NRJ174" s="168"/>
      <c r="NRK174" s="167"/>
      <c r="NRL174" s="168"/>
      <c r="NRM174" s="168"/>
      <c r="NRN174" s="167"/>
      <c r="NRO174" s="165"/>
      <c r="NRP174" s="33"/>
      <c r="NRR174" s="165"/>
      <c r="NRS174" s="166"/>
      <c r="NRT174" s="165"/>
      <c r="NRU174" s="167"/>
      <c r="NRV174" s="168"/>
      <c r="NRW174" s="167"/>
      <c r="NRX174" s="168"/>
      <c r="NRY174" s="168"/>
      <c r="NRZ174" s="167"/>
      <c r="NSA174" s="165"/>
      <c r="NSB174" s="33"/>
      <c r="NSD174" s="165"/>
      <c r="NSE174" s="166"/>
      <c r="NSF174" s="165"/>
      <c r="NSG174" s="167"/>
      <c r="NSH174" s="168"/>
      <c r="NSI174" s="167"/>
      <c r="NSJ174" s="168"/>
      <c r="NSK174" s="168"/>
      <c r="NSL174" s="167"/>
      <c r="NSM174" s="165"/>
      <c r="NSN174" s="33"/>
      <c r="NSP174" s="165"/>
      <c r="NSQ174" s="166"/>
      <c r="NSR174" s="165"/>
      <c r="NSS174" s="167"/>
      <c r="NST174" s="168"/>
      <c r="NSU174" s="167"/>
      <c r="NSV174" s="168"/>
      <c r="NSW174" s="168"/>
      <c r="NSX174" s="167"/>
      <c r="NSY174" s="165"/>
      <c r="NSZ174" s="33"/>
      <c r="NTB174" s="165"/>
      <c r="NTC174" s="166"/>
      <c r="NTD174" s="165"/>
      <c r="NTE174" s="167"/>
      <c r="NTF174" s="168"/>
      <c r="NTG174" s="167"/>
      <c r="NTH174" s="168"/>
      <c r="NTI174" s="168"/>
      <c r="NTJ174" s="167"/>
      <c r="NTK174" s="165"/>
      <c r="NTL174" s="33"/>
      <c r="NTN174" s="165"/>
      <c r="NTO174" s="166"/>
      <c r="NTP174" s="165"/>
      <c r="NTQ174" s="167"/>
      <c r="NTR174" s="168"/>
      <c r="NTS174" s="167"/>
      <c r="NTT174" s="168"/>
      <c r="NTU174" s="168"/>
      <c r="NTV174" s="167"/>
      <c r="NTW174" s="165"/>
      <c r="NTX174" s="33"/>
      <c r="NTZ174" s="165"/>
      <c r="NUA174" s="166"/>
      <c r="NUB174" s="165"/>
      <c r="NUC174" s="167"/>
      <c r="NUD174" s="168"/>
      <c r="NUE174" s="167"/>
      <c r="NUF174" s="168"/>
      <c r="NUG174" s="168"/>
      <c r="NUH174" s="167"/>
      <c r="NUI174" s="165"/>
      <c r="NUJ174" s="33"/>
      <c r="NUL174" s="165"/>
      <c r="NUM174" s="166"/>
      <c r="NUN174" s="165"/>
      <c r="NUO174" s="167"/>
      <c r="NUP174" s="168"/>
      <c r="NUQ174" s="167"/>
      <c r="NUR174" s="168"/>
      <c r="NUS174" s="168"/>
      <c r="NUT174" s="167"/>
      <c r="NUU174" s="165"/>
      <c r="NUV174" s="33"/>
      <c r="NUX174" s="165"/>
      <c r="NUY174" s="166"/>
      <c r="NUZ174" s="165"/>
      <c r="NVA174" s="167"/>
      <c r="NVB174" s="168"/>
      <c r="NVC174" s="167"/>
      <c r="NVD174" s="168"/>
      <c r="NVE174" s="168"/>
      <c r="NVF174" s="167"/>
      <c r="NVG174" s="165"/>
      <c r="NVH174" s="33"/>
      <c r="NVJ174" s="165"/>
      <c r="NVK174" s="166"/>
      <c r="NVL174" s="165"/>
      <c r="NVM174" s="167"/>
      <c r="NVN174" s="168"/>
      <c r="NVO174" s="167"/>
      <c r="NVP174" s="168"/>
      <c r="NVQ174" s="168"/>
      <c r="NVR174" s="167"/>
      <c r="NVS174" s="165"/>
      <c r="NVT174" s="33"/>
      <c r="NVV174" s="165"/>
      <c r="NVW174" s="166"/>
      <c r="NVX174" s="165"/>
      <c r="NVY174" s="167"/>
      <c r="NVZ174" s="168"/>
      <c r="NWA174" s="167"/>
      <c r="NWB174" s="168"/>
      <c r="NWC174" s="168"/>
      <c r="NWD174" s="167"/>
      <c r="NWE174" s="165"/>
      <c r="NWF174" s="33"/>
      <c r="NWH174" s="165"/>
      <c r="NWI174" s="166"/>
      <c r="NWJ174" s="165"/>
      <c r="NWK174" s="167"/>
      <c r="NWL174" s="168"/>
      <c r="NWM174" s="167"/>
      <c r="NWN174" s="168"/>
      <c r="NWO174" s="168"/>
      <c r="NWP174" s="167"/>
      <c r="NWQ174" s="165"/>
      <c r="NWR174" s="33"/>
      <c r="NWT174" s="165"/>
      <c r="NWU174" s="166"/>
      <c r="NWV174" s="165"/>
      <c r="NWW174" s="167"/>
      <c r="NWX174" s="168"/>
      <c r="NWY174" s="167"/>
      <c r="NWZ174" s="168"/>
      <c r="NXA174" s="168"/>
      <c r="NXB174" s="167"/>
      <c r="NXC174" s="165"/>
      <c r="NXD174" s="33"/>
      <c r="NXF174" s="165"/>
      <c r="NXG174" s="166"/>
      <c r="NXH174" s="165"/>
      <c r="NXI174" s="167"/>
      <c r="NXJ174" s="168"/>
      <c r="NXK174" s="167"/>
      <c r="NXL174" s="168"/>
      <c r="NXM174" s="168"/>
      <c r="NXN174" s="167"/>
      <c r="NXO174" s="165"/>
      <c r="NXP174" s="33"/>
      <c r="NXR174" s="165"/>
      <c r="NXS174" s="166"/>
      <c r="NXT174" s="165"/>
      <c r="NXU174" s="167"/>
      <c r="NXV174" s="168"/>
      <c r="NXW174" s="167"/>
      <c r="NXX174" s="168"/>
      <c r="NXY174" s="168"/>
      <c r="NXZ174" s="167"/>
      <c r="NYA174" s="165"/>
      <c r="NYB174" s="33"/>
      <c r="NYD174" s="165"/>
      <c r="NYE174" s="166"/>
      <c r="NYF174" s="165"/>
      <c r="NYG174" s="167"/>
      <c r="NYH174" s="168"/>
      <c r="NYI174" s="167"/>
      <c r="NYJ174" s="168"/>
      <c r="NYK174" s="168"/>
      <c r="NYL174" s="167"/>
      <c r="NYM174" s="165"/>
      <c r="NYN174" s="33"/>
      <c r="NYP174" s="165"/>
      <c r="NYQ174" s="166"/>
      <c r="NYR174" s="165"/>
      <c r="NYS174" s="167"/>
      <c r="NYT174" s="168"/>
      <c r="NYU174" s="167"/>
      <c r="NYV174" s="168"/>
      <c r="NYW174" s="168"/>
      <c r="NYX174" s="167"/>
      <c r="NYY174" s="165"/>
      <c r="NYZ174" s="33"/>
      <c r="NZB174" s="165"/>
      <c r="NZC174" s="166"/>
      <c r="NZD174" s="165"/>
      <c r="NZE174" s="167"/>
      <c r="NZF174" s="168"/>
      <c r="NZG174" s="167"/>
      <c r="NZH174" s="168"/>
      <c r="NZI174" s="168"/>
      <c r="NZJ174" s="167"/>
      <c r="NZK174" s="165"/>
      <c r="NZL174" s="33"/>
      <c r="NZN174" s="165"/>
      <c r="NZO174" s="166"/>
      <c r="NZP174" s="165"/>
      <c r="NZQ174" s="167"/>
      <c r="NZR174" s="168"/>
      <c r="NZS174" s="167"/>
      <c r="NZT174" s="168"/>
      <c r="NZU174" s="168"/>
      <c r="NZV174" s="167"/>
      <c r="NZW174" s="165"/>
      <c r="NZX174" s="33"/>
      <c r="NZZ174" s="165"/>
      <c r="OAA174" s="166"/>
      <c r="OAB174" s="165"/>
      <c r="OAC174" s="167"/>
      <c r="OAD174" s="168"/>
      <c r="OAE174" s="167"/>
      <c r="OAF174" s="168"/>
      <c r="OAG174" s="168"/>
      <c r="OAH174" s="167"/>
      <c r="OAI174" s="165"/>
      <c r="OAJ174" s="33"/>
      <c r="OAL174" s="165"/>
      <c r="OAM174" s="166"/>
      <c r="OAN174" s="165"/>
      <c r="OAO174" s="167"/>
      <c r="OAP174" s="168"/>
      <c r="OAQ174" s="167"/>
      <c r="OAR174" s="168"/>
      <c r="OAS174" s="168"/>
      <c r="OAT174" s="167"/>
      <c r="OAU174" s="165"/>
      <c r="OAV174" s="33"/>
      <c r="OAX174" s="165"/>
      <c r="OAY174" s="166"/>
      <c r="OAZ174" s="165"/>
      <c r="OBA174" s="167"/>
      <c r="OBB174" s="168"/>
      <c r="OBC174" s="167"/>
      <c r="OBD174" s="168"/>
      <c r="OBE174" s="168"/>
      <c r="OBF174" s="167"/>
      <c r="OBG174" s="165"/>
      <c r="OBH174" s="33"/>
      <c r="OBJ174" s="165"/>
      <c r="OBK174" s="166"/>
      <c r="OBL174" s="165"/>
      <c r="OBM174" s="167"/>
      <c r="OBN174" s="168"/>
      <c r="OBO174" s="167"/>
      <c r="OBP174" s="168"/>
      <c r="OBQ174" s="168"/>
      <c r="OBR174" s="167"/>
      <c r="OBS174" s="165"/>
      <c r="OBT174" s="33"/>
      <c r="OBV174" s="165"/>
      <c r="OBW174" s="166"/>
      <c r="OBX174" s="165"/>
      <c r="OBY174" s="167"/>
      <c r="OBZ174" s="168"/>
      <c r="OCA174" s="167"/>
      <c r="OCB174" s="168"/>
      <c r="OCC174" s="168"/>
      <c r="OCD174" s="167"/>
      <c r="OCE174" s="165"/>
      <c r="OCF174" s="33"/>
      <c r="OCH174" s="165"/>
      <c r="OCI174" s="166"/>
      <c r="OCJ174" s="165"/>
      <c r="OCK174" s="167"/>
      <c r="OCL174" s="168"/>
      <c r="OCM174" s="167"/>
      <c r="OCN174" s="168"/>
      <c r="OCO174" s="168"/>
      <c r="OCP174" s="167"/>
      <c r="OCQ174" s="165"/>
      <c r="OCR174" s="33"/>
      <c r="OCT174" s="165"/>
      <c r="OCU174" s="166"/>
      <c r="OCV174" s="165"/>
      <c r="OCW174" s="167"/>
      <c r="OCX174" s="168"/>
      <c r="OCY174" s="167"/>
      <c r="OCZ174" s="168"/>
      <c r="ODA174" s="168"/>
      <c r="ODB174" s="167"/>
      <c r="ODC174" s="165"/>
      <c r="ODD174" s="33"/>
      <c r="ODF174" s="165"/>
      <c r="ODG174" s="166"/>
      <c r="ODH174" s="165"/>
      <c r="ODI174" s="167"/>
      <c r="ODJ174" s="168"/>
      <c r="ODK174" s="167"/>
      <c r="ODL174" s="168"/>
      <c r="ODM174" s="168"/>
      <c r="ODN174" s="167"/>
      <c r="ODO174" s="165"/>
      <c r="ODP174" s="33"/>
      <c r="ODR174" s="165"/>
      <c r="ODS174" s="166"/>
      <c r="ODT174" s="165"/>
      <c r="ODU174" s="167"/>
      <c r="ODV174" s="168"/>
      <c r="ODW174" s="167"/>
      <c r="ODX174" s="168"/>
      <c r="ODY174" s="168"/>
      <c r="ODZ174" s="167"/>
      <c r="OEA174" s="165"/>
      <c r="OEB174" s="33"/>
      <c r="OED174" s="165"/>
      <c r="OEE174" s="166"/>
      <c r="OEF174" s="165"/>
      <c r="OEG174" s="167"/>
      <c r="OEH174" s="168"/>
      <c r="OEI174" s="167"/>
      <c r="OEJ174" s="168"/>
      <c r="OEK174" s="168"/>
      <c r="OEL174" s="167"/>
      <c r="OEM174" s="165"/>
      <c r="OEN174" s="33"/>
      <c r="OEP174" s="165"/>
      <c r="OEQ174" s="166"/>
      <c r="OER174" s="165"/>
      <c r="OES174" s="167"/>
      <c r="OET174" s="168"/>
      <c r="OEU174" s="167"/>
      <c r="OEV174" s="168"/>
      <c r="OEW174" s="168"/>
      <c r="OEX174" s="167"/>
      <c r="OEY174" s="165"/>
      <c r="OEZ174" s="33"/>
      <c r="OFB174" s="165"/>
      <c r="OFC174" s="166"/>
      <c r="OFD174" s="165"/>
      <c r="OFE174" s="167"/>
      <c r="OFF174" s="168"/>
      <c r="OFG174" s="167"/>
      <c r="OFH174" s="168"/>
      <c r="OFI174" s="168"/>
      <c r="OFJ174" s="167"/>
      <c r="OFK174" s="165"/>
      <c r="OFL174" s="33"/>
      <c r="OFN174" s="165"/>
      <c r="OFO174" s="166"/>
      <c r="OFP174" s="165"/>
      <c r="OFQ174" s="167"/>
      <c r="OFR174" s="168"/>
      <c r="OFS174" s="167"/>
      <c r="OFT174" s="168"/>
      <c r="OFU174" s="168"/>
      <c r="OFV174" s="167"/>
      <c r="OFW174" s="165"/>
      <c r="OFX174" s="33"/>
      <c r="OFZ174" s="165"/>
      <c r="OGA174" s="166"/>
      <c r="OGB174" s="165"/>
      <c r="OGC174" s="167"/>
      <c r="OGD174" s="168"/>
      <c r="OGE174" s="167"/>
      <c r="OGF174" s="168"/>
      <c r="OGG174" s="168"/>
      <c r="OGH174" s="167"/>
      <c r="OGI174" s="165"/>
      <c r="OGJ174" s="33"/>
      <c r="OGL174" s="165"/>
      <c r="OGM174" s="166"/>
      <c r="OGN174" s="165"/>
      <c r="OGO174" s="167"/>
      <c r="OGP174" s="168"/>
      <c r="OGQ174" s="167"/>
      <c r="OGR174" s="168"/>
      <c r="OGS174" s="168"/>
      <c r="OGT174" s="167"/>
      <c r="OGU174" s="165"/>
      <c r="OGV174" s="33"/>
      <c r="OGX174" s="165"/>
      <c r="OGY174" s="166"/>
      <c r="OGZ174" s="165"/>
      <c r="OHA174" s="167"/>
      <c r="OHB174" s="168"/>
      <c r="OHC174" s="167"/>
      <c r="OHD174" s="168"/>
      <c r="OHE174" s="168"/>
      <c r="OHF174" s="167"/>
      <c r="OHG174" s="165"/>
      <c r="OHH174" s="33"/>
      <c r="OHJ174" s="165"/>
      <c r="OHK174" s="166"/>
      <c r="OHL174" s="165"/>
      <c r="OHM174" s="167"/>
      <c r="OHN174" s="168"/>
      <c r="OHO174" s="167"/>
      <c r="OHP174" s="168"/>
      <c r="OHQ174" s="168"/>
      <c r="OHR174" s="167"/>
      <c r="OHS174" s="165"/>
      <c r="OHT174" s="33"/>
      <c r="OHV174" s="165"/>
      <c r="OHW174" s="166"/>
      <c r="OHX174" s="165"/>
      <c r="OHY174" s="167"/>
      <c r="OHZ174" s="168"/>
      <c r="OIA174" s="167"/>
      <c r="OIB174" s="168"/>
      <c r="OIC174" s="168"/>
      <c r="OID174" s="167"/>
      <c r="OIE174" s="165"/>
      <c r="OIF174" s="33"/>
      <c r="OIH174" s="165"/>
      <c r="OII174" s="166"/>
      <c r="OIJ174" s="165"/>
      <c r="OIK174" s="167"/>
      <c r="OIL174" s="168"/>
      <c r="OIM174" s="167"/>
      <c r="OIN174" s="168"/>
      <c r="OIO174" s="168"/>
      <c r="OIP174" s="167"/>
      <c r="OIQ174" s="165"/>
      <c r="OIR174" s="33"/>
      <c r="OIT174" s="165"/>
      <c r="OIU174" s="166"/>
      <c r="OIV174" s="165"/>
      <c r="OIW174" s="167"/>
      <c r="OIX174" s="168"/>
      <c r="OIY174" s="167"/>
      <c r="OIZ174" s="168"/>
      <c r="OJA174" s="168"/>
      <c r="OJB174" s="167"/>
      <c r="OJC174" s="165"/>
      <c r="OJD174" s="33"/>
      <c r="OJF174" s="165"/>
      <c r="OJG174" s="166"/>
      <c r="OJH174" s="165"/>
      <c r="OJI174" s="167"/>
      <c r="OJJ174" s="168"/>
      <c r="OJK174" s="167"/>
      <c r="OJL174" s="168"/>
      <c r="OJM174" s="168"/>
      <c r="OJN174" s="167"/>
      <c r="OJO174" s="165"/>
      <c r="OJP174" s="33"/>
      <c r="OJR174" s="165"/>
      <c r="OJS174" s="166"/>
      <c r="OJT174" s="165"/>
      <c r="OJU174" s="167"/>
      <c r="OJV174" s="168"/>
      <c r="OJW174" s="167"/>
      <c r="OJX174" s="168"/>
      <c r="OJY174" s="168"/>
      <c r="OJZ174" s="167"/>
      <c r="OKA174" s="165"/>
      <c r="OKB174" s="33"/>
      <c r="OKD174" s="165"/>
      <c r="OKE174" s="166"/>
      <c r="OKF174" s="165"/>
      <c r="OKG174" s="167"/>
      <c r="OKH174" s="168"/>
      <c r="OKI174" s="167"/>
      <c r="OKJ174" s="168"/>
      <c r="OKK174" s="168"/>
      <c r="OKL174" s="167"/>
      <c r="OKM174" s="165"/>
      <c r="OKN174" s="33"/>
      <c r="OKP174" s="165"/>
      <c r="OKQ174" s="166"/>
      <c r="OKR174" s="165"/>
      <c r="OKS174" s="167"/>
      <c r="OKT174" s="168"/>
      <c r="OKU174" s="167"/>
      <c r="OKV174" s="168"/>
      <c r="OKW174" s="168"/>
      <c r="OKX174" s="167"/>
      <c r="OKY174" s="165"/>
      <c r="OKZ174" s="33"/>
      <c r="OLB174" s="165"/>
      <c r="OLC174" s="166"/>
      <c r="OLD174" s="165"/>
      <c r="OLE174" s="167"/>
      <c r="OLF174" s="168"/>
      <c r="OLG174" s="167"/>
      <c r="OLH174" s="168"/>
      <c r="OLI174" s="168"/>
      <c r="OLJ174" s="167"/>
      <c r="OLK174" s="165"/>
      <c r="OLL174" s="33"/>
      <c r="OLN174" s="165"/>
      <c r="OLO174" s="166"/>
      <c r="OLP174" s="165"/>
      <c r="OLQ174" s="167"/>
      <c r="OLR174" s="168"/>
      <c r="OLS174" s="167"/>
      <c r="OLT174" s="168"/>
      <c r="OLU174" s="168"/>
      <c r="OLV174" s="167"/>
      <c r="OLW174" s="165"/>
      <c r="OLX174" s="33"/>
      <c r="OLZ174" s="165"/>
      <c r="OMA174" s="166"/>
      <c r="OMB174" s="165"/>
      <c r="OMC174" s="167"/>
      <c r="OMD174" s="168"/>
      <c r="OME174" s="167"/>
      <c r="OMF174" s="168"/>
      <c r="OMG174" s="168"/>
      <c r="OMH174" s="167"/>
      <c r="OMI174" s="165"/>
      <c r="OMJ174" s="33"/>
      <c r="OML174" s="165"/>
      <c r="OMM174" s="166"/>
      <c r="OMN174" s="165"/>
      <c r="OMO174" s="167"/>
      <c r="OMP174" s="168"/>
      <c r="OMQ174" s="167"/>
      <c r="OMR174" s="168"/>
      <c r="OMS174" s="168"/>
      <c r="OMT174" s="167"/>
      <c r="OMU174" s="165"/>
      <c r="OMV174" s="33"/>
      <c r="OMX174" s="165"/>
      <c r="OMY174" s="166"/>
      <c r="OMZ174" s="165"/>
      <c r="ONA174" s="167"/>
      <c r="ONB174" s="168"/>
      <c r="ONC174" s="167"/>
      <c r="OND174" s="168"/>
      <c r="ONE174" s="168"/>
      <c r="ONF174" s="167"/>
      <c r="ONG174" s="165"/>
      <c r="ONH174" s="33"/>
      <c r="ONJ174" s="165"/>
      <c r="ONK174" s="166"/>
      <c r="ONL174" s="165"/>
      <c r="ONM174" s="167"/>
      <c r="ONN174" s="168"/>
      <c r="ONO174" s="167"/>
      <c r="ONP174" s="168"/>
      <c r="ONQ174" s="168"/>
      <c r="ONR174" s="167"/>
      <c r="ONS174" s="165"/>
      <c r="ONT174" s="33"/>
      <c r="ONV174" s="165"/>
      <c r="ONW174" s="166"/>
      <c r="ONX174" s="165"/>
      <c r="ONY174" s="167"/>
      <c r="ONZ174" s="168"/>
      <c r="OOA174" s="167"/>
      <c r="OOB174" s="168"/>
      <c r="OOC174" s="168"/>
      <c r="OOD174" s="167"/>
      <c r="OOE174" s="165"/>
      <c r="OOF174" s="33"/>
      <c r="OOH174" s="165"/>
      <c r="OOI174" s="166"/>
      <c r="OOJ174" s="165"/>
      <c r="OOK174" s="167"/>
      <c r="OOL174" s="168"/>
      <c r="OOM174" s="167"/>
      <c r="OON174" s="168"/>
      <c r="OOO174" s="168"/>
      <c r="OOP174" s="167"/>
      <c r="OOQ174" s="165"/>
      <c r="OOR174" s="33"/>
      <c r="OOT174" s="165"/>
      <c r="OOU174" s="166"/>
      <c r="OOV174" s="165"/>
      <c r="OOW174" s="167"/>
      <c r="OOX174" s="168"/>
      <c r="OOY174" s="167"/>
      <c r="OOZ174" s="168"/>
      <c r="OPA174" s="168"/>
      <c r="OPB174" s="167"/>
      <c r="OPC174" s="165"/>
      <c r="OPD174" s="33"/>
      <c r="OPF174" s="165"/>
      <c r="OPG174" s="166"/>
      <c r="OPH174" s="165"/>
      <c r="OPI174" s="167"/>
      <c r="OPJ174" s="168"/>
      <c r="OPK174" s="167"/>
      <c r="OPL174" s="168"/>
      <c r="OPM174" s="168"/>
      <c r="OPN174" s="167"/>
      <c r="OPO174" s="165"/>
      <c r="OPP174" s="33"/>
      <c r="OPR174" s="165"/>
      <c r="OPS174" s="166"/>
      <c r="OPT174" s="165"/>
      <c r="OPU174" s="167"/>
      <c r="OPV174" s="168"/>
      <c r="OPW174" s="167"/>
      <c r="OPX174" s="168"/>
      <c r="OPY174" s="168"/>
      <c r="OPZ174" s="167"/>
      <c r="OQA174" s="165"/>
      <c r="OQB174" s="33"/>
      <c r="OQD174" s="165"/>
      <c r="OQE174" s="166"/>
      <c r="OQF174" s="165"/>
      <c r="OQG174" s="167"/>
      <c r="OQH174" s="168"/>
      <c r="OQI174" s="167"/>
      <c r="OQJ174" s="168"/>
      <c r="OQK174" s="168"/>
      <c r="OQL174" s="167"/>
      <c r="OQM174" s="165"/>
      <c r="OQN174" s="33"/>
      <c r="OQP174" s="165"/>
      <c r="OQQ174" s="166"/>
      <c r="OQR174" s="165"/>
      <c r="OQS174" s="167"/>
      <c r="OQT174" s="168"/>
      <c r="OQU174" s="167"/>
      <c r="OQV174" s="168"/>
      <c r="OQW174" s="168"/>
      <c r="OQX174" s="167"/>
      <c r="OQY174" s="165"/>
      <c r="OQZ174" s="33"/>
      <c r="ORB174" s="165"/>
      <c r="ORC174" s="166"/>
      <c r="ORD174" s="165"/>
      <c r="ORE174" s="167"/>
      <c r="ORF174" s="168"/>
      <c r="ORG174" s="167"/>
      <c r="ORH174" s="168"/>
      <c r="ORI174" s="168"/>
      <c r="ORJ174" s="167"/>
      <c r="ORK174" s="165"/>
      <c r="ORL174" s="33"/>
      <c r="ORN174" s="165"/>
      <c r="ORO174" s="166"/>
      <c r="ORP174" s="165"/>
      <c r="ORQ174" s="167"/>
      <c r="ORR174" s="168"/>
      <c r="ORS174" s="167"/>
      <c r="ORT174" s="168"/>
      <c r="ORU174" s="168"/>
      <c r="ORV174" s="167"/>
      <c r="ORW174" s="165"/>
      <c r="ORX174" s="33"/>
      <c r="ORZ174" s="165"/>
      <c r="OSA174" s="166"/>
      <c r="OSB174" s="165"/>
      <c r="OSC174" s="167"/>
      <c r="OSD174" s="168"/>
      <c r="OSE174" s="167"/>
      <c r="OSF174" s="168"/>
      <c r="OSG174" s="168"/>
      <c r="OSH174" s="167"/>
      <c r="OSI174" s="165"/>
      <c r="OSJ174" s="33"/>
      <c r="OSL174" s="165"/>
      <c r="OSM174" s="166"/>
      <c r="OSN174" s="165"/>
      <c r="OSO174" s="167"/>
      <c r="OSP174" s="168"/>
      <c r="OSQ174" s="167"/>
      <c r="OSR174" s="168"/>
      <c r="OSS174" s="168"/>
      <c r="OST174" s="167"/>
      <c r="OSU174" s="165"/>
      <c r="OSV174" s="33"/>
      <c r="OSX174" s="165"/>
      <c r="OSY174" s="166"/>
      <c r="OSZ174" s="165"/>
      <c r="OTA174" s="167"/>
      <c r="OTB174" s="168"/>
      <c r="OTC174" s="167"/>
      <c r="OTD174" s="168"/>
      <c r="OTE174" s="168"/>
      <c r="OTF174" s="167"/>
      <c r="OTG174" s="165"/>
      <c r="OTH174" s="33"/>
      <c r="OTJ174" s="165"/>
      <c r="OTK174" s="166"/>
      <c r="OTL174" s="165"/>
      <c r="OTM174" s="167"/>
      <c r="OTN174" s="168"/>
      <c r="OTO174" s="167"/>
      <c r="OTP174" s="168"/>
      <c r="OTQ174" s="168"/>
      <c r="OTR174" s="167"/>
      <c r="OTS174" s="165"/>
      <c r="OTT174" s="33"/>
      <c r="OTV174" s="165"/>
      <c r="OTW174" s="166"/>
      <c r="OTX174" s="165"/>
      <c r="OTY174" s="167"/>
      <c r="OTZ174" s="168"/>
      <c r="OUA174" s="167"/>
      <c r="OUB174" s="168"/>
      <c r="OUC174" s="168"/>
      <c r="OUD174" s="167"/>
      <c r="OUE174" s="165"/>
      <c r="OUF174" s="33"/>
      <c r="OUH174" s="165"/>
      <c r="OUI174" s="166"/>
      <c r="OUJ174" s="165"/>
      <c r="OUK174" s="167"/>
      <c r="OUL174" s="168"/>
      <c r="OUM174" s="167"/>
      <c r="OUN174" s="168"/>
      <c r="OUO174" s="168"/>
      <c r="OUP174" s="167"/>
      <c r="OUQ174" s="165"/>
      <c r="OUR174" s="33"/>
      <c r="OUT174" s="165"/>
      <c r="OUU174" s="166"/>
      <c r="OUV174" s="165"/>
      <c r="OUW174" s="167"/>
      <c r="OUX174" s="168"/>
      <c r="OUY174" s="167"/>
      <c r="OUZ174" s="168"/>
      <c r="OVA174" s="168"/>
      <c r="OVB174" s="167"/>
      <c r="OVC174" s="165"/>
      <c r="OVD174" s="33"/>
      <c r="OVF174" s="165"/>
      <c r="OVG174" s="166"/>
      <c r="OVH174" s="165"/>
      <c r="OVI174" s="167"/>
      <c r="OVJ174" s="168"/>
      <c r="OVK174" s="167"/>
      <c r="OVL174" s="168"/>
      <c r="OVM174" s="168"/>
      <c r="OVN174" s="167"/>
      <c r="OVO174" s="165"/>
      <c r="OVP174" s="33"/>
      <c r="OVR174" s="165"/>
      <c r="OVS174" s="166"/>
      <c r="OVT174" s="165"/>
      <c r="OVU174" s="167"/>
      <c r="OVV174" s="168"/>
      <c r="OVW174" s="167"/>
      <c r="OVX174" s="168"/>
      <c r="OVY174" s="168"/>
      <c r="OVZ174" s="167"/>
      <c r="OWA174" s="165"/>
      <c r="OWB174" s="33"/>
      <c r="OWD174" s="165"/>
      <c r="OWE174" s="166"/>
      <c r="OWF174" s="165"/>
      <c r="OWG174" s="167"/>
      <c r="OWH174" s="168"/>
      <c r="OWI174" s="167"/>
      <c r="OWJ174" s="168"/>
      <c r="OWK174" s="168"/>
      <c r="OWL174" s="167"/>
      <c r="OWM174" s="165"/>
      <c r="OWN174" s="33"/>
      <c r="OWP174" s="165"/>
      <c r="OWQ174" s="166"/>
      <c r="OWR174" s="165"/>
      <c r="OWS174" s="167"/>
      <c r="OWT174" s="168"/>
      <c r="OWU174" s="167"/>
      <c r="OWV174" s="168"/>
      <c r="OWW174" s="168"/>
      <c r="OWX174" s="167"/>
      <c r="OWY174" s="165"/>
      <c r="OWZ174" s="33"/>
      <c r="OXB174" s="165"/>
      <c r="OXC174" s="166"/>
      <c r="OXD174" s="165"/>
      <c r="OXE174" s="167"/>
      <c r="OXF174" s="168"/>
      <c r="OXG174" s="167"/>
      <c r="OXH174" s="168"/>
      <c r="OXI174" s="168"/>
      <c r="OXJ174" s="167"/>
      <c r="OXK174" s="165"/>
      <c r="OXL174" s="33"/>
      <c r="OXN174" s="165"/>
      <c r="OXO174" s="166"/>
      <c r="OXP174" s="165"/>
      <c r="OXQ174" s="167"/>
      <c r="OXR174" s="168"/>
      <c r="OXS174" s="167"/>
      <c r="OXT174" s="168"/>
      <c r="OXU174" s="168"/>
      <c r="OXV174" s="167"/>
      <c r="OXW174" s="165"/>
      <c r="OXX174" s="33"/>
      <c r="OXZ174" s="165"/>
      <c r="OYA174" s="166"/>
      <c r="OYB174" s="165"/>
      <c r="OYC174" s="167"/>
      <c r="OYD174" s="168"/>
      <c r="OYE174" s="167"/>
      <c r="OYF174" s="168"/>
      <c r="OYG174" s="168"/>
      <c r="OYH174" s="167"/>
      <c r="OYI174" s="165"/>
      <c r="OYJ174" s="33"/>
      <c r="OYL174" s="165"/>
      <c r="OYM174" s="166"/>
      <c r="OYN174" s="165"/>
      <c r="OYO174" s="167"/>
      <c r="OYP174" s="168"/>
      <c r="OYQ174" s="167"/>
      <c r="OYR174" s="168"/>
      <c r="OYS174" s="168"/>
      <c r="OYT174" s="167"/>
      <c r="OYU174" s="165"/>
      <c r="OYV174" s="33"/>
      <c r="OYX174" s="165"/>
      <c r="OYY174" s="166"/>
      <c r="OYZ174" s="165"/>
      <c r="OZA174" s="167"/>
      <c r="OZB174" s="168"/>
      <c r="OZC174" s="167"/>
      <c r="OZD174" s="168"/>
      <c r="OZE174" s="168"/>
      <c r="OZF174" s="167"/>
      <c r="OZG174" s="165"/>
      <c r="OZH174" s="33"/>
      <c r="OZJ174" s="165"/>
      <c r="OZK174" s="166"/>
      <c r="OZL174" s="165"/>
      <c r="OZM174" s="167"/>
      <c r="OZN174" s="168"/>
      <c r="OZO174" s="167"/>
      <c r="OZP174" s="168"/>
      <c r="OZQ174" s="168"/>
      <c r="OZR174" s="167"/>
      <c r="OZS174" s="165"/>
      <c r="OZT174" s="33"/>
      <c r="OZV174" s="165"/>
      <c r="OZW174" s="166"/>
      <c r="OZX174" s="165"/>
      <c r="OZY174" s="167"/>
      <c r="OZZ174" s="168"/>
      <c r="PAA174" s="167"/>
      <c r="PAB174" s="168"/>
      <c r="PAC174" s="168"/>
      <c r="PAD174" s="167"/>
      <c r="PAE174" s="165"/>
      <c r="PAF174" s="33"/>
      <c r="PAH174" s="165"/>
      <c r="PAI174" s="166"/>
      <c r="PAJ174" s="165"/>
      <c r="PAK174" s="167"/>
      <c r="PAL174" s="168"/>
      <c r="PAM174" s="167"/>
      <c r="PAN174" s="168"/>
      <c r="PAO174" s="168"/>
      <c r="PAP174" s="167"/>
      <c r="PAQ174" s="165"/>
      <c r="PAR174" s="33"/>
      <c r="PAT174" s="165"/>
      <c r="PAU174" s="166"/>
      <c r="PAV174" s="165"/>
      <c r="PAW174" s="167"/>
      <c r="PAX174" s="168"/>
      <c r="PAY174" s="167"/>
      <c r="PAZ174" s="168"/>
      <c r="PBA174" s="168"/>
      <c r="PBB174" s="167"/>
      <c r="PBC174" s="165"/>
      <c r="PBD174" s="33"/>
      <c r="PBF174" s="165"/>
      <c r="PBG174" s="166"/>
      <c r="PBH174" s="165"/>
      <c r="PBI174" s="167"/>
      <c r="PBJ174" s="168"/>
      <c r="PBK174" s="167"/>
      <c r="PBL174" s="168"/>
      <c r="PBM174" s="168"/>
      <c r="PBN174" s="167"/>
      <c r="PBO174" s="165"/>
      <c r="PBP174" s="33"/>
      <c r="PBR174" s="165"/>
      <c r="PBS174" s="166"/>
      <c r="PBT174" s="165"/>
      <c r="PBU174" s="167"/>
      <c r="PBV174" s="168"/>
      <c r="PBW174" s="167"/>
      <c r="PBX174" s="168"/>
      <c r="PBY174" s="168"/>
      <c r="PBZ174" s="167"/>
      <c r="PCA174" s="165"/>
      <c r="PCB174" s="33"/>
      <c r="PCD174" s="165"/>
      <c r="PCE174" s="166"/>
      <c r="PCF174" s="165"/>
      <c r="PCG174" s="167"/>
      <c r="PCH174" s="168"/>
      <c r="PCI174" s="167"/>
      <c r="PCJ174" s="168"/>
      <c r="PCK174" s="168"/>
      <c r="PCL174" s="167"/>
      <c r="PCM174" s="165"/>
      <c r="PCN174" s="33"/>
      <c r="PCP174" s="165"/>
      <c r="PCQ174" s="166"/>
      <c r="PCR174" s="165"/>
      <c r="PCS174" s="167"/>
      <c r="PCT174" s="168"/>
      <c r="PCU174" s="167"/>
      <c r="PCV174" s="168"/>
      <c r="PCW174" s="168"/>
      <c r="PCX174" s="167"/>
      <c r="PCY174" s="165"/>
      <c r="PCZ174" s="33"/>
      <c r="PDB174" s="165"/>
      <c r="PDC174" s="166"/>
      <c r="PDD174" s="165"/>
      <c r="PDE174" s="167"/>
      <c r="PDF174" s="168"/>
      <c r="PDG174" s="167"/>
      <c r="PDH174" s="168"/>
      <c r="PDI174" s="168"/>
      <c r="PDJ174" s="167"/>
      <c r="PDK174" s="165"/>
      <c r="PDL174" s="33"/>
      <c r="PDN174" s="165"/>
      <c r="PDO174" s="166"/>
      <c r="PDP174" s="165"/>
      <c r="PDQ174" s="167"/>
      <c r="PDR174" s="168"/>
      <c r="PDS174" s="167"/>
      <c r="PDT174" s="168"/>
      <c r="PDU174" s="168"/>
      <c r="PDV174" s="167"/>
      <c r="PDW174" s="165"/>
      <c r="PDX174" s="33"/>
      <c r="PDZ174" s="165"/>
      <c r="PEA174" s="166"/>
      <c r="PEB174" s="165"/>
      <c r="PEC174" s="167"/>
      <c r="PED174" s="168"/>
      <c r="PEE174" s="167"/>
      <c r="PEF174" s="168"/>
      <c r="PEG174" s="168"/>
      <c r="PEH174" s="167"/>
      <c r="PEI174" s="165"/>
      <c r="PEJ174" s="33"/>
      <c r="PEL174" s="165"/>
      <c r="PEM174" s="166"/>
      <c r="PEN174" s="165"/>
      <c r="PEO174" s="167"/>
      <c r="PEP174" s="168"/>
      <c r="PEQ174" s="167"/>
      <c r="PER174" s="168"/>
      <c r="PES174" s="168"/>
      <c r="PET174" s="167"/>
      <c r="PEU174" s="165"/>
      <c r="PEV174" s="33"/>
      <c r="PEX174" s="165"/>
      <c r="PEY174" s="166"/>
      <c r="PEZ174" s="165"/>
      <c r="PFA174" s="167"/>
      <c r="PFB174" s="168"/>
      <c r="PFC174" s="167"/>
      <c r="PFD174" s="168"/>
      <c r="PFE174" s="168"/>
      <c r="PFF174" s="167"/>
      <c r="PFG174" s="165"/>
      <c r="PFH174" s="33"/>
      <c r="PFJ174" s="165"/>
      <c r="PFK174" s="166"/>
      <c r="PFL174" s="165"/>
      <c r="PFM174" s="167"/>
      <c r="PFN174" s="168"/>
      <c r="PFO174" s="167"/>
      <c r="PFP174" s="168"/>
      <c r="PFQ174" s="168"/>
      <c r="PFR174" s="167"/>
      <c r="PFS174" s="165"/>
      <c r="PFT174" s="33"/>
      <c r="PFV174" s="165"/>
      <c r="PFW174" s="166"/>
      <c r="PFX174" s="165"/>
      <c r="PFY174" s="167"/>
      <c r="PFZ174" s="168"/>
      <c r="PGA174" s="167"/>
      <c r="PGB174" s="168"/>
      <c r="PGC174" s="168"/>
      <c r="PGD174" s="167"/>
      <c r="PGE174" s="165"/>
      <c r="PGF174" s="33"/>
      <c r="PGH174" s="165"/>
      <c r="PGI174" s="166"/>
      <c r="PGJ174" s="165"/>
      <c r="PGK174" s="167"/>
      <c r="PGL174" s="168"/>
      <c r="PGM174" s="167"/>
      <c r="PGN174" s="168"/>
      <c r="PGO174" s="168"/>
      <c r="PGP174" s="167"/>
      <c r="PGQ174" s="165"/>
      <c r="PGR174" s="33"/>
      <c r="PGT174" s="165"/>
      <c r="PGU174" s="166"/>
      <c r="PGV174" s="165"/>
      <c r="PGW174" s="167"/>
      <c r="PGX174" s="168"/>
      <c r="PGY174" s="167"/>
      <c r="PGZ174" s="168"/>
      <c r="PHA174" s="168"/>
      <c r="PHB174" s="167"/>
      <c r="PHC174" s="165"/>
      <c r="PHD174" s="33"/>
      <c r="PHF174" s="165"/>
      <c r="PHG174" s="166"/>
      <c r="PHH174" s="165"/>
      <c r="PHI174" s="167"/>
      <c r="PHJ174" s="168"/>
      <c r="PHK174" s="167"/>
      <c r="PHL174" s="168"/>
      <c r="PHM174" s="168"/>
      <c r="PHN174" s="167"/>
      <c r="PHO174" s="165"/>
      <c r="PHP174" s="33"/>
      <c r="PHR174" s="165"/>
      <c r="PHS174" s="166"/>
      <c r="PHT174" s="165"/>
      <c r="PHU174" s="167"/>
      <c r="PHV174" s="168"/>
      <c r="PHW174" s="167"/>
      <c r="PHX174" s="168"/>
      <c r="PHY174" s="168"/>
      <c r="PHZ174" s="167"/>
      <c r="PIA174" s="165"/>
      <c r="PIB174" s="33"/>
      <c r="PID174" s="165"/>
      <c r="PIE174" s="166"/>
      <c r="PIF174" s="165"/>
      <c r="PIG174" s="167"/>
      <c r="PIH174" s="168"/>
      <c r="PII174" s="167"/>
      <c r="PIJ174" s="168"/>
      <c r="PIK174" s="168"/>
      <c r="PIL174" s="167"/>
      <c r="PIM174" s="165"/>
      <c r="PIN174" s="33"/>
      <c r="PIP174" s="165"/>
      <c r="PIQ174" s="166"/>
      <c r="PIR174" s="165"/>
      <c r="PIS174" s="167"/>
      <c r="PIT174" s="168"/>
      <c r="PIU174" s="167"/>
      <c r="PIV174" s="168"/>
      <c r="PIW174" s="168"/>
      <c r="PIX174" s="167"/>
      <c r="PIY174" s="165"/>
      <c r="PIZ174" s="33"/>
      <c r="PJB174" s="165"/>
      <c r="PJC174" s="166"/>
      <c r="PJD174" s="165"/>
      <c r="PJE174" s="167"/>
      <c r="PJF174" s="168"/>
      <c r="PJG174" s="167"/>
      <c r="PJH174" s="168"/>
      <c r="PJI174" s="168"/>
      <c r="PJJ174" s="167"/>
      <c r="PJK174" s="165"/>
      <c r="PJL174" s="33"/>
      <c r="PJN174" s="165"/>
      <c r="PJO174" s="166"/>
      <c r="PJP174" s="165"/>
      <c r="PJQ174" s="167"/>
      <c r="PJR174" s="168"/>
      <c r="PJS174" s="167"/>
      <c r="PJT174" s="168"/>
      <c r="PJU174" s="168"/>
      <c r="PJV174" s="167"/>
      <c r="PJW174" s="165"/>
      <c r="PJX174" s="33"/>
      <c r="PJZ174" s="165"/>
      <c r="PKA174" s="166"/>
      <c r="PKB174" s="165"/>
      <c r="PKC174" s="167"/>
      <c r="PKD174" s="168"/>
      <c r="PKE174" s="167"/>
      <c r="PKF174" s="168"/>
      <c r="PKG174" s="168"/>
      <c r="PKH174" s="167"/>
      <c r="PKI174" s="165"/>
      <c r="PKJ174" s="33"/>
      <c r="PKL174" s="165"/>
      <c r="PKM174" s="166"/>
      <c r="PKN174" s="165"/>
      <c r="PKO174" s="167"/>
      <c r="PKP174" s="168"/>
      <c r="PKQ174" s="167"/>
      <c r="PKR174" s="168"/>
      <c r="PKS174" s="168"/>
      <c r="PKT174" s="167"/>
      <c r="PKU174" s="165"/>
      <c r="PKV174" s="33"/>
      <c r="PKX174" s="165"/>
      <c r="PKY174" s="166"/>
      <c r="PKZ174" s="165"/>
      <c r="PLA174" s="167"/>
      <c r="PLB174" s="168"/>
      <c r="PLC174" s="167"/>
      <c r="PLD174" s="168"/>
      <c r="PLE174" s="168"/>
      <c r="PLF174" s="167"/>
      <c r="PLG174" s="165"/>
      <c r="PLH174" s="33"/>
      <c r="PLJ174" s="165"/>
      <c r="PLK174" s="166"/>
      <c r="PLL174" s="165"/>
      <c r="PLM174" s="167"/>
      <c r="PLN174" s="168"/>
      <c r="PLO174" s="167"/>
      <c r="PLP174" s="168"/>
      <c r="PLQ174" s="168"/>
      <c r="PLR174" s="167"/>
      <c r="PLS174" s="165"/>
      <c r="PLT174" s="33"/>
      <c r="PLV174" s="165"/>
      <c r="PLW174" s="166"/>
      <c r="PLX174" s="165"/>
      <c r="PLY174" s="167"/>
      <c r="PLZ174" s="168"/>
      <c r="PMA174" s="167"/>
      <c r="PMB174" s="168"/>
      <c r="PMC174" s="168"/>
      <c r="PMD174" s="167"/>
      <c r="PME174" s="165"/>
      <c r="PMF174" s="33"/>
      <c r="PMH174" s="165"/>
      <c r="PMI174" s="166"/>
      <c r="PMJ174" s="165"/>
      <c r="PMK174" s="167"/>
      <c r="PML174" s="168"/>
      <c r="PMM174" s="167"/>
      <c r="PMN174" s="168"/>
      <c r="PMO174" s="168"/>
      <c r="PMP174" s="167"/>
      <c r="PMQ174" s="165"/>
      <c r="PMR174" s="33"/>
      <c r="PMT174" s="165"/>
      <c r="PMU174" s="166"/>
      <c r="PMV174" s="165"/>
      <c r="PMW174" s="167"/>
      <c r="PMX174" s="168"/>
      <c r="PMY174" s="167"/>
      <c r="PMZ174" s="168"/>
      <c r="PNA174" s="168"/>
      <c r="PNB174" s="167"/>
      <c r="PNC174" s="165"/>
      <c r="PND174" s="33"/>
      <c r="PNF174" s="165"/>
      <c r="PNG174" s="166"/>
      <c r="PNH174" s="165"/>
      <c r="PNI174" s="167"/>
      <c r="PNJ174" s="168"/>
      <c r="PNK174" s="167"/>
      <c r="PNL174" s="168"/>
      <c r="PNM174" s="168"/>
      <c r="PNN174" s="167"/>
      <c r="PNO174" s="165"/>
      <c r="PNP174" s="33"/>
      <c r="PNR174" s="165"/>
      <c r="PNS174" s="166"/>
      <c r="PNT174" s="165"/>
      <c r="PNU174" s="167"/>
      <c r="PNV174" s="168"/>
      <c r="PNW174" s="167"/>
      <c r="PNX174" s="168"/>
      <c r="PNY174" s="168"/>
      <c r="PNZ174" s="167"/>
      <c r="POA174" s="165"/>
      <c r="POB174" s="33"/>
      <c r="POD174" s="165"/>
      <c r="POE174" s="166"/>
      <c r="POF174" s="165"/>
      <c r="POG174" s="167"/>
      <c r="POH174" s="168"/>
      <c r="POI174" s="167"/>
      <c r="POJ174" s="168"/>
      <c r="POK174" s="168"/>
      <c r="POL174" s="167"/>
      <c r="POM174" s="165"/>
      <c r="PON174" s="33"/>
      <c r="POP174" s="165"/>
      <c r="POQ174" s="166"/>
      <c r="POR174" s="165"/>
      <c r="POS174" s="167"/>
      <c r="POT174" s="168"/>
      <c r="POU174" s="167"/>
      <c r="POV174" s="168"/>
      <c r="POW174" s="168"/>
      <c r="POX174" s="167"/>
      <c r="POY174" s="165"/>
      <c r="POZ174" s="33"/>
      <c r="PPB174" s="165"/>
      <c r="PPC174" s="166"/>
      <c r="PPD174" s="165"/>
      <c r="PPE174" s="167"/>
      <c r="PPF174" s="168"/>
      <c r="PPG174" s="167"/>
      <c r="PPH174" s="168"/>
      <c r="PPI174" s="168"/>
      <c r="PPJ174" s="167"/>
      <c r="PPK174" s="165"/>
      <c r="PPL174" s="33"/>
      <c r="PPN174" s="165"/>
      <c r="PPO174" s="166"/>
      <c r="PPP174" s="165"/>
      <c r="PPQ174" s="167"/>
      <c r="PPR174" s="168"/>
      <c r="PPS174" s="167"/>
      <c r="PPT174" s="168"/>
      <c r="PPU174" s="168"/>
      <c r="PPV174" s="167"/>
      <c r="PPW174" s="165"/>
      <c r="PPX174" s="33"/>
      <c r="PPZ174" s="165"/>
      <c r="PQA174" s="166"/>
      <c r="PQB174" s="165"/>
      <c r="PQC174" s="167"/>
      <c r="PQD174" s="168"/>
      <c r="PQE174" s="167"/>
      <c r="PQF174" s="168"/>
      <c r="PQG174" s="168"/>
      <c r="PQH174" s="167"/>
      <c r="PQI174" s="165"/>
      <c r="PQJ174" s="33"/>
      <c r="PQL174" s="165"/>
      <c r="PQM174" s="166"/>
      <c r="PQN174" s="165"/>
      <c r="PQO174" s="167"/>
      <c r="PQP174" s="168"/>
      <c r="PQQ174" s="167"/>
      <c r="PQR174" s="168"/>
      <c r="PQS174" s="168"/>
      <c r="PQT174" s="167"/>
      <c r="PQU174" s="165"/>
      <c r="PQV174" s="33"/>
      <c r="PQX174" s="165"/>
      <c r="PQY174" s="166"/>
      <c r="PQZ174" s="165"/>
      <c r="PRA174" s="167"/>
      <c r="PRB174" s="168"/>
      <c r="PRC174" s="167"/>
      <c r="PRD174" s="168"/>
      <c r="PRE174" s="168"/>
      <c r="PRF174" s="167"/>
      <c r="PRG174" s="165"/>
      <c r="PRH174" s="33"/>
      <c r="PRJ174" s="165"/>
      <c r="PRK174" s="166"/>
      <c r="PRL174" s="165"/>
      <c r="PRM174" s="167"/>
      <c r="PRN174" s="168"/>
      <c r="PRO174" s="167"/>
      <c r="PRP174" s="168"/>
      <c r="PRQ174" s="168"/>
      <c r="PRR174" s="167"/>
      <c r="PRS174" s="165"/>
      <c r="PRT174" s="33"/>
      <c r="PRV174" s="165"/>
      <c r="PRW174" s="166"/>
      <c r="PRX174" s="165"/>
      <c r="PRY174" s="167"/>
      <c r="PRZ174" s="168"/>
      <c r="PSA174" s="167"/>
      <c r="PSB174" s="168"/>
      <c r="PSC174" s="168"/>
      <c r="PSD174" s="167"/>
      <c r="PSE174" s="165"/>
      <c r="PSF174" s="33"/>
      <c r="PSH174" s="165"/>
      <c r="PSI174" s="166"/>
      <c r="PSJ174" s="165"/>
      <c r="PSK174" s="167"/>
      <c r="PSL174" s="168"/>
      <c r="PSM174" s="167"/>
      <c r="PSN174" s="168"/>
      <c r="PSO174" s="168"/>
      <c r="PSP174" s="167"/>
      <c r="PSQ174" s="165"/>
      <c r="PSR174" s="33"/>
      <c r="PST174" s="165"/>
      <c r="PSU174" s="166"/>
      <c r="PSV174" s="165"/>
      <c r="PSW174" s="167"/>
      <c r="PSX174" s="168"/>
      <c r="PSY174" s="167"/>
      <c r="PSZ174" s="168"/>
      <c r="PTA174" s="168"/>
      <c r="PTB174" s="167"/>
      <c r="PTC174" s="165"/>
      <c r="PTD174" s="33"/>
      <c r="PTF174" s="165"/>
      <c r="PTG174" s="166"/>
      <c r="PTH174" s="165"/>
      <c r="PTI174" s="167"/>
      <c r="PTJ174" s="168"/>
      <c r="PTK174" s="167"/>
      <c r="PTL174" s="168"/>
      <c r="PTM174" s="168"/>
      <c r="PTN174" s="167"/>
      <c r="PTO174" s="165"/>
      <c r="PTP174" s="33"/>
      <c r="PTR174" s="165"/>
      <c r="PTS174" s="166"/>
      <c r="PTT174" s="165"/>
      <c r="PTU174" s="167"/>
      <c r="PTV174" s="168"/>
      <c r="PTW174" s="167"/>
      <c r="PTX174" s="168"/>
      <c r="PTY174" s="168"/>
      <c r="PTZ174" s="167"/>
      <c r="PUA174" s="165"/>
      <c r="PUB174" s="33"/>
      <c r="PUD174" s="165"/>
      <c r="PUE174" s="166"/>
      <c r="PUF174" s="165"/>
      <c r="PUG174" s="167"/>
      <c r="PUH174" s="168"/>
      <c r="PUI174" s="167"/>
      <c r="PUJ174" s="168"/>
      <c r="PUK174" s="168"/>
      <c r="PUL174" s="167"/>
      <c r="PUM174" s="165"/>
      <c r="PUN174" s="33"/>
      <c r="PUP174" s="165"/>
      <c r="PUQ174" s="166"/>
      <c r="PUR174" s="165"/>
      <c r="PUS174" s="167"/>
      <c r="PUT174" s="168"/>
      <c r="PUU174" s="167"/>
      <c r="PUV174" s="168"/>
      <c r="PUW174" s="168"/>
      <c r="PUX174" s="167"/>
      <c r="PUY174" s="165"/>
      <c r="PUZ174" s="33"/>
      <c r="PVB174" s="165"/>
      <c r="PVC174" s="166"/>
      <c r="PVD174" s="165"/>
      <c r="PVE174" s="167"/>
      <c r="PVF174" s="168"/>
      <c r="PVG174" s="167"/>
      <c r="PVH174" s="168"/>
      <c r="PVI174" s="168"/>
      <c r="PVJ174" s="167"/>
      <c r="PVK174" s="165"/>
      <c r="PVL174" s="33"/>
      <c r="PVN174" s="165"/>
      <c r="PVO174" s="166"/>
      <c r="PVP174" s="165"/>
      <c r="PVQ174" s="167"/>
      <c r="PVR174" s="168"/>
      <c r="PVS174" s="167"/>
      <c r="PVT174" s="168"/>
      <c r="PVU174" s="168"/>
      <c r="PVV174" s="167"/>
      <c r="PVW174" s="165"/>
      <c r="PVX174" s="33"/>
      <c r="PVZ174" s="165"/>
      <c r="PWA174" s="166"/>
      <c r="PWB174" s="165"/>
      <c r="PWC174" s="167"/>
      <c r="PWD174" s="168"/>
      <c r="PWE174" s="167"/>
      <c r="PWF174" s="168"/>
      <c r="PWG174" s="168"/>
      <c r="PWH174" s="167"/>
      <c r="PWI174" s="165"/>
      <c r="PWJ174" s="33"/>
      <c r="PWL174" s="165"/>
      <c r="PWM174" s="166"/>
      <c r="PWN174" s="165"/>
      <c r="PWO174" s="167"/>
      <c r="PWP174" s="168"/>
      <c r="PWQ174" s="167"/>
      <c r="PWR174" s="168"/>
      <c r="PWS174" s="168"/>
      <c r="PWT174" s="167"/>
      <c r="PWU174" s="165"/>
      <c r="PWV174" s="33"/>
      <c r="PWX174" s="165"/>
      <c r="PWY174" s="166"/>
      <c r="PWZ174" s="165"/>
      <c r="PXA174" s="167"/>
      <c r="PXB174" s="168"/>
      <c r="PXC174" s="167"/>
      <c r="PXD174" s="168"/>
      <c r="PXE174" s="168"/>
      <c r="PXF174" s="167"/>
      <c r="PXG174" s="165"/>
      <c r="PXH174" s="33"/>
      <c r="PXJ174" s="165"/>
      <c r="PXK174" s="166"/>
      <c r="PXL174" s="165"/>
      <c r="PXM174" s="167"/>
      <c r="PXN174" s="168"/>
      <c r="PXO174" s="167"/>
      <c r="PXP174" s="168"/>
      <c r="PXQ174" s="168"/>
      <c r="PXR174" s="167"/>
      <c r="PXS174" s="165"/>
      <c r="PXT174" s="33"/>
      <c r="PXV174" s="165"/>
      <c r="PXW174" s="166"/>
      <c r="PXX174" s="165"/>
      <c r="PXY174" s="167"/>
      <c r="PXZ174" s="168"/>
      <c r="PYA174" s="167"/>
      <c r="PYB174" s="168"/>
      <c r="PYC174" s="168"/>
      <c r="PYD174" s="167"/>
      <c r="PYE174" s="165"/>
      <c r="PYF174" s="33"/>
      <c r="PYH174" s="165"/>
      <c r="PYI174" s="166"/>
      <c r="PYJ174" s="165"/>
      <c r="PYK174" s="167"/>
      <c r="PYL174" s="168"/>
      <c r="PYM174" s="167"/>
      <c r="PYN174" s="168"/>
      <c r="PYO174" s="168"/>
      <c r="PYP174" s="167"/>
      <c r="PYQ174" s="165"/>
      <c r="PYR174" s="33"/>
      <c r="PYT174" s="165"/>
      <c r="PYU174" s="166"/>
      <c r="PYV174" s="165"/>
      <c r="PYW174" s="167"/>
      <c r="PYX174" s="168"/>
      <c r="PYY174" s="167"/>
      <c r="PYZ174" s="168"/>
      <c r="PZA174" s="168"/>
      <c r="PZB174" s="167"/>
      <c r="PZC174" s="165"/>
      <c r="PZD174" s="33"/>
      <c r="PZF174" s="165"/>
      <c r="PZG174" s="166"/>
      <c r="PZH174" s="165"/>
      <c r="PZI174" s="167"/>
      <c r="PZJ174" s="168"/>
      <c r="PZK174" s="167"/>
      <c r="PZL174" s="168"/>
      <c r="PZM174" s="168"/>
      <c r="PZN174" s="167"/>
      <c r="PZO174" s="165"/>
      <c r="PZP174" s="33"/>
      <c r="PZR174" s="165"/>
      <c r="PZS174" s="166"/>
      <c r="PZT174" s="165"/>
      <c r="PZU174" s="167"/>
      <c r="PZV174" s="168"/>
      <c r="PZW174" s="167"/>
      <c r="PZX174" s="168"/>
      <c r="PZY174" s="168"/>
      <c r="PZZ174" s="167"/>
      <c r="QAA174" s="165"/>
      <c r="QAB174" s="33"/>
      <c r="QAD174" s="165"/>
      <c r="QAE174" s="166"/>
      <c r="QAF174" s="165"/>
      <c r="QAG174" s="167"/>
      <c r="QAH174" s="168"/>
      <c r="QAI174" s="167"/>
      <c r="QAJ174" s="168"/>
      <c r="QAK174" s="168"/>
      <c r="QAL174" s="167"/>
      <c r="QAM174" s="165"/>
      <c r="QAN174" s="33"/>
      <c r="QAP174" s="165"/>
      <c r="QAQ174" s="166"/>
      <c r="QAR174" s="165"/>
      <c r="QAS174" s="167"/>
      <c r="QAT174" s="168"/>
      <c r="QAU174" s="167"/>
      <c r="QAV174" s="168"/>
      <c r="QAW174" s="168"/>
      <c r="QAX174" s="167"/>
      <c r="QAY174" s="165"/>
      <c r="QAZ174" s="33"/>
      <c r="QBB174" s="165"/>
      <c r="QBC174" s="166"/>
      <c r="QBD174" s="165"/>
      <c r="QBE174" s="167"/>
      <c r="QBF174" s="168"/>
      <c r="QBG174" s="167"/>
      <c r="QBH174" s="168"/>
      <c r="QBI174" s="168"/>
      <c r="QBJ174" s="167"/>
      <c r="QBK174" s="165"/>
      <c r="QBL174" s="33"/>
      <c r="QBN174" s="165"/>
      <c r="QBO174" s="166"/>
      <c r="QBP174" s="165"/>
      <c r="QBQ174" s="167"/>
      <c r="QBR174" s="168"/>
      <c r="QBS174" s="167"/>
      <c r="QBT174" s="168"/>
      <c r="QBU174" s="168"/>
      <c r="QBV174" s="167"/>
      <c r="QBW174" s="165"/>
      <c r="QBX174" s="33"/>
      <c r="QBZ174" s="165"/>
      <c r="QCA174" s="166"/>
      <c r="QCB174" s="165"/>
      <c r="QCC174" s="167"/>
      <c r="QCD174" s="168"/>
      <c r="QCE174" s="167"/>
      <c r="QCF174" s="168"/>
      <c r="QCG174" s="168"/>
      <c r="QCH174" s="167"/>
      <c r="QCI174" s="165"/>
      <c r="QCJ174" s="33"/>
      <c r="QCL174" s="165"/>
      <c r="QCM174" s="166"/>
      <c r="QCN174" s="165"/>
      <c r="QCO174" s="167"/>
      <c r="QCP174" s="168"/>
      <c r="QCQ174" s="167"/>
      <c r="QCR174" s="168"/>
      <c r="QCS174" s="168"/>
      <c r="QCT174" s="167"/>
      <c r="QCU174" s="165"/>
      <c r="QCV174" s="33"/>
      <c r="QCX174" s="165"/>
      <c r="QCY174" s="166"/>
      <c r="QCZ174" s="165"/>
      <c r="QDA174" s="167"/>
      <c r="QDB174" s="168"/>
      <c r="QDC174" s="167"/>
      <c r="QDD174" s="168"/>
      <c r="QDE174" s="168"/>
      <c r="QDF174" s="167"/>
      <c r="QDG174" s="165"/>
      <c r="QDH174" s="33"/>
      <c r="QDJ174" s="165"/>
      <c r="QDK174" s="166"/>
      <c r="QDL174" s="165"/>
      <c r="QDM174" s="167"/>
      <c r="QDN174" s="168"/>
      <c r="QDO174" s="167"/>
      <c r="QDP174" s="168"/>
      <c r="QDQ174" s="168"/>
      <c r="QDR174" s="167"/>
      <c r="QDS174" s="165"/>
      <c r="QDT174" s="33"/>
      <c r="QDV174" s="165"/>
      <c r="QDW174" s="166"/>
      <c r="QDX174" s="165"/>
      <c r="QDY174" s="167"/>
      <c r="QDZ174" s="168"/>
      <c r="QEA174" s="167"/>
      <c r="QEB174" s="168"/>
      <c r="QEC174" s="168"/>
      <c r="QED174" s="167"/>
      <c r="QEE174" s="165"/>
      <c r="QEF174" s="33"/>
      <c r="QEH174" s="165"/>
      <c r="QEI174" s="166"/>
      <c r="QEJ174" s="165"/>
      <c r="QEK174" s="167"/>
      <c r="QEL174" s="168"/>
      <c r="QEM174" s="167"/>
      <c r="QEN174" s="168"/>
      <c r="QEO174" s="168"/>
      <c r="QEP174" s="167"/>
      <c r="QEQ174" s="165"/>
      <c r="QER174" s="33"/>
      <c r="QET174" s="165"/>
      <c r="QEU174" s="166"/>
      <c r="QEV174" s="165"/>
      <c r="QEW174" s="167"/>
      <c r="QEX174" s="168"/>
      <c r="QEY174" s="167"/>
      <c r="QEZ174" s="168"/>
      <c r="QFA174" s="168"/>
      <c r="QFB174" s="167"/>
      <c r="QFC174" s="165"/>
      <c r="QFD174" s="33"/>
      <c r="QFF174" s="165"/>
      <c r="QFG174" s="166"/>
      <c r="QFH174" s="165"/>
      <c r="QFI174" s="167"/>
      <c r="QFJ174" s="168"/>
      <c r="QFK174" s="167"/>
      <c r="QFL174" s="168"/>
      <c r="QFM174" s="168"/>
      <c r="QFN174" s="167"/>
      <c r="QFO174" s="165"/>
      <c r="QFP174" s="33"/>
      <c r="QFR174" s="165"/>
      <c r="QFS174" s="166"/>
      <c r="QFT174" s="165"/>
      <c r="QFU174" s="167"/>
      <c r="QFV174" s="168"/>
      <c r="QFW174" s="167"/>
      <c r="QFX174" s="168"/>
      <c r="QFY174" s="168"/>
      <c r="QFZ174" s="167"/>
      <c r="QGA174" s="165"/>
      <c r="QGB174" s="33"/>
      <c r="QGD174" s="165"/>
      <c r="QGE174" s="166"/>
      <c r="QGF174" s="165"/>
      <c r="QGG174" s="167"/>
      <c r="QGH174" s="168"/>
      <c r="QGI174" s="167"/>
      <c r="QGJ174" s="168"/>
      <c r="QGK174" s="168"/>
      <c r="QGL174" s="167"/>
      <c r="QGM174" s="165"/>
      <c r="QGN174" s="33"/>
      <c r="QGP174" s="165"/>
      <c r="QGQ174" s="166"/>
      <c r="QGR174" s="165"/>
      <c r="QGS174" s="167"/>
      <c r="QGT174" s="168"/>
      <c r="QGU174" s="167"/>
      <c r="QGV174" s="168"/>
      <c r="QGW174" s="168"/>
      <c r="QGX174" s="167"/>
      <c r="QGY174" s="165"/>
      <c r="QGZ174" s="33"/>
      <c r="QHB174" s="165"/>
      <c r="QHC174" s="166"/>
      <c r="QHD174" s="165"/>
      <c r="QHE174" s="167"/>
      <c r="QHF174" s="168"/>
      <c r="QHG174" s="167"/>
      <c r="QHH174" s="168"/>
      <c r="QHI174" s="168"/>
      <c r="QHJ174" s="167"/>
      <c r="QHK174" s="165"/>
      <c r="QHL174" s="33"/>
      <c r="QHN174" s="165"/>
      <c r="QHO174" s="166"/>
      <c r="QHP174" s="165"/>
      <c r="QHQ174" s="167"/>
      <c r="QHR174" s="168"/>
      <c r="QHS174" s="167"/>
      <c r="QHT174" s="168"/>
      <c r="QHU174" s="168"/>
      <c r="QHV174" s="167"/>
      <c r="QHW174" s="165"/>
      <c r="QHX174" s="33"/>
      <c r="QHZ174" s="165"/>
      <c r="QIA174" s="166"/>
      <c r="QIB174" s="165"/>
      <c r="QIC174" s="167"/>
      <c r="QID174" s="168"/>
      <c r="QIE174" s="167"/>
      <c r="QIF174" s="168"/>
      <c r="QIG174" s="168"/>
      <c r="QIH174" s="167"/>
      <c r="QII174" s="165"/>
      <c r="QIJ174" s="33"/>
      <c r="QIL174" s="165"/>
      <c r="QIM174" s="166"/>
      <c r="QIN174" s="165"/>
      <c r="QIO174" s="167"/>
      <c r="QIP174" s="168"/>
      <c r="QIQ174" s="167"/>
      <c r="QIR174" s="168"/>
      <c r="QIS174" s="168"/>
      <c r="QIT174" s="167"/>
      <c r="QIU174" s="165"/>
      <c r="QIV174" s="33"/>
      <c r="QIX174" s="165"/>
      <c r="QIY174" s="166"/>
      <c r="QIZ174" s="165"/>
      <c r="QJA174" s="167"/>
      <c r="QJB174" s="168"/>
      <c r="QJC174" s="167"/>
      <c r="QJD174" s="168"/>
      <c r="QJE174" s="168"/>
      <c r="QJF174" s="167"/>
      <c r="QJG174" s="165"/>
      <c r="QJH174" s="33"/>
      <c r="QJJ174" s="165"/>
      <c r="QJK174" s="166"/>
      <c r="QJL174" s="165"/>
      <c r="QJM174" s="167"/>
      <c r="QJN174" s="168"/>
      <c r="QJO174" s="167"/>
      <c r="QJP174" s="168"/>
      <c r="QJQ174" s="168"/>
      <c r="QJR174" s="167"/>
      <c r="QJS174" s="165"/>
      <c r="QJT174" s="33"/>
      <c r="QJV174" s="165"/>
      <c r="QJW174" s="166"/>
      <c r="QJX174" s="165"/>
      <c r="QJY174" s="167"/>
      <c r="QJZ174" s="168"/>
      <c r="QKA174" s="167"/>
      <c r="QKB174" s="168"/>
      <c r="QKC174" s="168"/>
      <c r="QKD174" s="167"/>
      <c r="QKE174" s="165"/>
      <c r="QKF174" s="33"/>
      <c r="QKH174" s="165"/>
      <c r="QKI174" s="166"/>
      <c r="QKJ174" s="165"/>
      <c r="QKK174" s="167"/>
      <c r="QKL174" s="168"/>
      <c r="QKM174" s="167"/>
      <c r="QKN174" s="168"/>
      <c r="QKO174" s="168"/>
      <c r="QKP174" s="167"/>
      <c r="QKQ174" s="165"/>
      <c r="QKR174" s="33"/>
      <c r="QKT174" s="165"/>
      <c r="QKU174" s="166"/>
      <c r="QKV174" s="165"/>
      <c r="QKW174" s="167"/>
      <c r="QKX174" s="168"/>
      <c r="QKY174" s="167"/>
      <c r="QKZ174" s="168"/>
      <c r="QLA174" s="168"/>
      <c r="QLB174" s="167"/>
      <c r="QLC174" s="165"/>
      <c r="QLD174" s="33"/>
      <c r="QLF174" s="165"/>
      <c r="QLG174" s="166"/>
      <c r="QLH174" s="165"/>
      <c r="QLI174" s="167"/>
      <c r="QLJ174" s="168"/>
      <c r="QLK174" s="167"/>
      <c r="QLL174" s="168"/>
      <c r="QLM174" s="168"/>
      <c r="QLN174" s="167"/>
      <c r="QLO174" s="165"/>
      <c r="QLP174" s="33"/>
      <c r="QLR174" s="165"/>
      <c r="QLS174" s="166"/>
      <c r="QLT174" s="165"/>
      <c r="QLU174" s="167"/>
      <c r="QLV174" s="168"/>
      <c r="QLW174" s="167"/>
      <c r="QLX174" s="168"/>
      <c r="QLY174" s="168"/>
      <c r="QLZ174" s="167"/>
      <c r="QMA174" s="165"/>
      <c r="QMB174" s="33"/>
      <c r="QMD174" s="165"/>
      <c r="QME174" s="166"/>
      <c r="QMF174" s="165"/>
      <c r="QMG174" s="167"/>
      <c r="QMH174" s="168"/>
      <c r="QMI174" s="167"/>
      <c r="QMJ174" s="168"/>
      <c r="QMK174" s="168"/>
      <c r="QML174" s="167"/>
      <c r="QMM174" s="165"/>
      <c r="QMN174" s="33"/>
      <c r="QMP174" s="165"/>
      <c r="QMQ174" s="166"/>
      <c r="QMR174" s="165"/>
      <c r="QMS174" s="167"/>
      <c r="QMT174" s="168"/>
      <c r="QMU174" s="167"/>
      <c r="QMV174" s="168"/>
      <c r="QMW174" s="168"/>
      <c r="QMX174" s="167"/>
      <c r="QMY174" s="165"/>
      <c r="QMZ174" s="33"/>
      <c r="QNB174" s="165"/>
      <c r="QNC174" s="166"/>
      <c r="QND174" s="165"/>
      <c r="QNE174" s="167"/>
      <c r="QNF174" s="168"/>
      <c r="QNG174" s="167"/>
      <c r="QNH174" s="168"/>
      <c r="QNI174" s="168"/>
      <c r="QNJ174" s="167"/>
      <c r="QNK174" s="165"/>
      <c r="QNL174" s="33"/>
      <c r="QNN174" s="165"/>
      <c r="QNO174" s="166"/>
      <c r="QNP174" s="165"/>
      <c r="QNQ174" s="167"/>
      <c r="QNR174" s="168"/>
      <c r="QNS174" s="167"/>
      <c r="QNT174" s="168"/>
      <c r="QNU174" s="168"/>
      <c r="QNV174" s="167"/>
      <c r="QNW174" s="165"/>
      <c r="QNX174" s="33"/>
      <c r="QNZ174" s="165"/>
      <c r="QOA174" s="166"/>
      <c r="QOB174" s="165"/>
      <c r="QOC174" s="167"/>
      <c r="QOD174" s="168"/>
      <c r="QOE174" s="167"/>
      <c r="QOF174" s="168"/>
      <c r="QOG174" s="168"/>
      <c r="QOH174" s="167"/>
      <c r="QOI174" s="165"/>
      <c r="QOJ174" s="33"/>
      <c r="QOL174" s="165"/>
      <c r="QOM174" s="166"/>
      <c r="QON174" s="165"/>
      <c r="QOO174" s="167"/>
      <c r="QOP174" s="168"/>
      <c r="QOQ174" s="167"/>
      <c r="QOR174" s="168"/>
      <c r="QOS174" s="168"/>
      <c r="QOT174" s="167"/>
      <c r="QOU174" s="165"/>
      <c r="QOV174" s="33"/>
      <c r="QOX174" s="165"/>
      <c r="QOY174" s="166"/>
      <c r="QOZ174" s="165"/>
      <c r="QPA174" s="167"/>
      <c r="QPB174" s="168"/>
      <c r="QPC174" s="167"/>
      <c r="QPD174" s="168"/>
      <c r="QPE174" s="168"/>
      <c r="QPF174" s="167"/>
      <c r="QPG174" s="165"/>
      <c r="QPH174" s="33"/>
      <c r="QPJ174" s="165"/>
      <c r="QPK174" s="166"/>
      <c r="QPL174" s="165"/>
      <c r="QPM174" s="167"/>
      <c r="QPN174" s="168"/>
      <c r="QPO174" s="167"/>
      <c r="QPP174" s="168"/>
      <c r="QPQ174" s="168"/>
      <c r="QPR174" s="167"/>
      <c r="QPS174" s="165"/>
      <c r="QPT174" s="33"/>
      <c r="QPV174" s="165"/>
      <c r="QPW174" s="166"/>
      <c r="QPX174" s="165"/>
      <c r="QPY174" s="167"/>
      <c r="QPZ174" s="168"/>
      <c r="QQA174" s="167"/>
      <c r="QQB174" s="168"/>
      <c r="QQC174" s="168"/>
      <c r="QQD174" s="167"/>
      <c r="QQE174" s="165"/>
      <c r="QQF174" s="33"/>
      <c r="QQH174" s="165"/>
      <c r="QQI174" s="166"/>
      <c r="QQJ174" s="165"/>
      <c r="QQK174" s="167"/>
      <c r="QQL174" s="168"/>
      <c r="QQM174" s="167"/>
      <c r="QQN174" s="168"/>
      <c r="QQO174" s="168"/>
      <c r="QQP174" s="167"/>
      <c r="QQQ174" s="165"/>
      <c r="QQR174" s="33"/>
      <c r="QQT174" s="165"/>
      <c r="QQU174" s="166"/>
      <c r="QQV174" s="165"/>
      <c r="QQW174" s="167"/>
      <c r="QQX174" s="168"/>
      <c r="QQY174" s="167"/>
      <c r="QQZ174" s="168"/>
      <c r="QRA174" s="168"/>
      <c r="QRB174" s="167"/>
      <c r="QRC174" s="165"/>
      <c r="QRD174" s="33"/>
      <c r="QRF174" s="165"/>
      <c r="QRG174" s="166"/>
      <c r="QRH174" s="165"/>
      <c r="QRI174" s="167"/>
      <c r="QRJ174" s="168"/>
      <c r="QRK174" s="167"/>
      <c r="QRL174" s="168"/>
      <c r="QRM174" s="168"/>
      <c r="QRN174" s="167"/>
      <c r="QRO174" s="165"/>
      <c r="QRP174" s="33"/>
      <c r="QRR174" s="165"/>
      <c r="QRS174" s="166"/>
      <c r="QRT174" s="165"/>
      <c r="QRU174" s="167"/>
      <c r="QRV174" s="168"/>
      <c r="QRW174" s="167"/>
      <c r="QRX174" s="168"/>
      <c r="QRY174" s="168"/>
      <c r="QRZ174" s="167"/>
      <c r="QSA174" s="165"/>
      <c r="QSB174" s="33"/>
      <c r="QSD174" s="165"/>
      <c r="QSE174" s="166"/>
      <c r="QSF174" s="165"/>
      <c r="QSG174" s="167"/>
      <c r="QSH174" s="168"/>
      <c r="QSI174" s="167"/>
      <c r="QSJ174" s="168"/>
      <c r="QSK174" s="168"/>
      <c r="QSL174" s="167"/>
      <c r="QSM174" s="165"/>
      <c r="QSN174" s="33"/>
      <c r="QSP174" s="165"/>
      <c r="QSQ174" s="166"/>
      <c r="QSR174" s="165"/>
      <c r="QSS174" s="167"/>
      <c r="QST174" s="168"/>
      <c r="QSU174" s="167"/>
      <c r="QSV174" s="168"/>
      <c r="QSW174" s="168"/>
      <c r="QSX174" s="167"/>
      <c r="QSY174" s="165"/>
      <c r="QSZ174" s="33"/>
      <c r="QTB174" s="165"/>
      <c r="QTC174" s="166"/>
      <c r="QTD174" s="165"/>
      <c r="QTE174" s="167"/>
      <c r="QTF174" s="168"/>
      <c r="QTG174" s="167"/>
      <c r="QTH174" s="168"/>
      <c r="QTI174" s="168"/>
      <c r="QTJ174" s="167"/>
      <c r="QTK174" s="165"/>
      <c r="QTL174" s="33"/>
      <c r="QTN174" s="165"/>
      <c r="QTO174" s="166"/>
      <c r="QTP174" s="165"/>
      <c r="QTQ174" s="167"/>
      <c r="QTR174" s="168"/>
      <c r="QTS174" s="167"/>
      <c r="QTT174" s="168"/>
      <c r="QTU174" s="168"/>
      <c r="QTV174" s="167"/>
      <c r="QTW174" s="165"/>
      <c r="QTX174" s="33"/>
      <c r="QTZ174" s="165"/>
      <c r="QUA174" s="166"/>
      <c r="QUB174" s="165"/>
      <c r="QUC174" s="167"/>
      <c r="QUD174" s="168"/>
      <c r="QUE174" s="167"/>
      <c r="QUF174" s="168"/>
      <c r="QUG174" s="168"/>
      <c r="QUH174" s="167"/>
      <c r="QUI174" s="165"/>
      <c r="QUJ174" s="33"/>
      <c r="QUL174" s="165"/>
      <c r="QUM174" s="166"/>
      <c r="QUN174" s="165"/>
      <c r="QUO174" s="167"/>
      <c r="QUP174" s="168"/>
      <c r="QUQ174" s="167"/>
      <c r="QUR174" s="168"/>
      <c r="QUS174" s="168"/>
      <c r="QUT174" s="167"/>
      <c r="QUU174" s="165"/>
      <c r="QUV174" s="33"/>
      <c r="QUX174" s="165"/>
      <c r="QUY174" s="166"/>
      <c r="QUZ174" s="165"/>
      <c r="QVA174" s="167"/>
      <c r="QVB174" s="168"/>
      <c r="QVC174" s="167"/>
      <c r="QVD174" s="168"/>
      <c r="QVE174" s="168"/>
      <c r="QVF174" s="167"/>
      <c r="QVG174" s="165"/>
      <c r="QVH174" s="33"/>
      <c r="QVJ174" s="165"/>
      <c r="QVK174" s="166"/>
      <c r="QVL174" s="165"/>
      <c r="QVM174" s="167"/>
      <c r="QVN174" s="168"/>
      <c r="QVO174" s="167"/>
      <c r="QVP174" s="168"/>
      <c r="QVQ174" s="168"/>
      <c r="QVR174" s="167"/>
      <c r="QVS174" s="165"/>
      <c r="QVT174" s="33"/>
      <c r="QVV174" s="165"/>
      <c r="QVW174" s="166"/>
      <c r="QVX174" s="165"/>
      <c r="QVY174" s="167"/>
      <c r="QVZ174" s="168"/>
      <c r="QWA174" s="167"/>
      <c r="QWB174" s="168"/>
      <c r="QWC174" s="168"/>
      <c r="QWD174" s="167"/>
      <c r="QWE174" s="165"/>
      <c r="QWF174" s="33"/>
      <c r="QWH174" s="165"/>
      <c r="QWI174" s="166"/>
      <c r="QWJ174" s="165"/>
      <c r="QWK174" s="167"/>
      <c r="QWL174" s="168"/>
      <c r="QWM174" s="167"/>
      <c r="QWN174" s="168"/>
      <c r="QWO174" s="168"/>
      <c r="QWP174" s="167"/>
      <c r="QWQ174" s="165"/>
      <c r="QWR174" s="33"/>
      <c r="QWT174" s="165"/>
      <c r="QWU174" s="166"/>
      <c r="QWV174" s="165"/>
      <c r="QWW174" s="167"/>
      <c r="QWX174" s="168"/>
      <c r="QWY174" s="167"/>
      <c r="QWZ174" s="168"/>
      <c r="QXA174" s="168"/>
      <c r="QXB174" s="167"/>
      <c r="QXC174" s="165"/>
      <c r="QXD174" s="33"/>
      <c r="QXF174" s="165"/>
      <c r="QXG174" s="166"/>
      <c r="QXH174" s="165"/>
      <c r="QXI174" s="167"/>
      <c r="QXJ174" s="168"/>
      <c r="QXK174" s="167"/>
      <c r="QXL174" s="168"/>
      <c r="QXM174" s="168"/>
      <c r="QXN174" s="167"/>
      <c r="QXO174" s="165"/>
      <c r="QXP174" s="33"/>
      <c r="QXR174" s="165"/>
      <c r="QXS174" s="166"/>
      <c r="QXT174" s="165"/>
      <c r="QXU174" s="167"/>
      <c r="QXV174" s="168"/>
      <c r="QXW174" s="167"/>
      <c r="QXX174" s="168"/>
      <c r="QXY174" s="168"/>
      <c r="QXZ174" s="167"/>
      <c r="QYA174" s="165"/>
      <c r="QYB174" s="33"/>
      <c r="QYD174" s="165"/>
      <c r="QYE174" s="166"/>
      <c r="QYF174" s="165"/>
      <c r="QYG174" s="167"/>
      <c r="QYH174" s="168"/>
      <c r="QYI174" s="167"/>
      <c r="QYJ174" s="168"/>
      <c r="QYK174" s="168"/>
      <c r="QYL174" s="167"/>
      <c r="QYM174" s="165"/>
      <c r="QYN174" s="33"/>
      <c r="QYP174" s="165"/>
      <c r="QYQ174" s="166"/>
      <c r="QYR174" s="165"/>
      <c r="QYS174" s="167"/>
      <c r="QYT174" s="168"/>
      <c r="QYU174" s="167"/>
      <c r="QYV174" s="168"/>
      <c r="QYW174" s="168"/>
      <c r="QYX174" s="167"/>
      <c r="QYY174" s="165"/>
      <c r="QYZ174" s="33"/>
      <c r="QZB174" s="165"/>
      <c r="QZC174" s="166"/>
      <c r="QZD174" s="165"/>
      <c r="QZE174" s="167"/>
      <c r="QZF174" s="168"/>
      <c r="QZG174" s="167"/>
      <c r="QZH174" s="168"/>
      <c r="QZI174" s="168"/>
      <c r="QZJ174" s="167"/>
      <c r="QZK174" s="165"/>
      <c r="QZL174" s="33"/>
      <c r="QZN174" s="165"/>
      <c r="QZO174" s="166"/>
      <c r="QZP174" s="165"/>
      <c r="QZQ174" s="167"/>
      <c r="QZR174" s="168"/>
      <c r="QZS174" s="167"/>
      <c r="QZT174" s="168"/>
      <c r="QZU174" s="168"/>
      <c r="QZV174" s="167"/>
      <c r="QZW174" s="165"/>
      <c r="QZX174" s="33"/>
      <c r="QZZ174" s="165"/>
      <c r="RAA174" s="166"/>
      <c r="RAB174" s="165"/>
      <c r="RAC174" s="167"/>
      <c r="RAD174" s="168"/>
      <c r="RAE174" s="167"/>
      <c r="RAF174" s="168"/>
      <c r="RAG174" s="168"/>
      <c r="RAH174" s="167"/>
      <c r="RAI174" s="165"/>
      <c r="RAJ174" s="33"/>
      <c r="RAL174" s="165"/>
      <c r="RAM174" s="166"/>
      <c r="RAN174" s="165"/>
      <c r="RAO174" s="167"/>
      <c r="RAP174" s="168"/>
      <c r="RAQ174" s="167"/>
      <c r="RAR174" s="168"/>
      <c r="RAS174" s="168"/>
      <c r="RAT174" s="167"/>
      <c r="RAU174" s="165"/>
      <c r="RAV174" s="33"/>
      <c r="RAX174" s="165"/>
      <c r="RAY174" s="166"/>
      <c r="RAZ174" s="165"/>
      <c r="RBA174" s="167"/>
      <c r="RBB174" s="168"/>
      <c r="RBC174" s="167"/>
      <c r="RBD174" s="168"/>
      <c r="RBE174" s="168"/>
      <c r="RBF174" s="167"/>
      <c r="RBG174" s="165"/>
      <c r="RBH174" s="33"/>
      <c r="RBJ174" s="165"/>
      <c r="RBK174" s="166"/>
      <c r="RBL174" s="165"/>
      <c r="RBM174" s="167"/>
      <c r="RBN174" s="168"/>
      <c r="RBO174" s="167"/>
      <c r="RBP174" s="168"/>
      <c r="RBQ174" s="168"/>
      <c r="RBR174" s="167"/>
      <c r="RBS174" s="165"/>
      <c r="RBT174" s="33"/>
      <c r="RBV174" s="165"/>
      <c r="RBW174" s="166"/>
      <c r="RBX174" s="165"/>
      <c r="RBY174" s="167"/>
      <c r="RBZ174" s="168"/>
      <c r="RCA174" s="167"/>
      <c r="RCB174" s="168"/>
      <c r="RCC174" s="168"/>
      <c r="RCD174" s="167"/>
      <c r="RCE174" s="165"/>
      <c r="RCF174" s="33"/>
      <c r="RCH174" s="165"/>
      <c r="RCI174" s="166"/>
      <c r="RCJ174" s="165"/>
      <c r="RCK174" s="167"/>
      <c r="RCL174" s="168"/>
      <c r="RCM174" s="167"/>
      <c r="RCN174" s="168"/>
      <c r="RCO174" s="168"/>
      <c r="RCP174" s="167"/>
      <c r="RCQ174" s="165"/>
      <c r="RCR174" s="33"/>
      <c r="RCT174" s="165"/>
      <c r="RCU174" s="166"/>
      <c r="RCV174" s="165"/>
      <c r="RCW174" s="167"/>
      <c r="RCX174" s="168"/>
      <c r="RCY174" s="167"/>
      <c r="RCZ174" s="168"/>
      <c r="RDA174" s="168"/>
      <c r="RDB174" s="167"/>
      <c r="RDC174" s="165"/>
      <c r="RDD174" s="33"/>
      <c r="RDF174" s="165"/>
      <c r="RDG174" s="166"/>
      <c r="RDH174" s="165"/>
      <c r="RDI174" s="167"/>
      <c r="RDJ174" s="168"/>
      <c r="RDK174" s="167"/>
      <c r="RDL174" s="168"/>
      <c r="RDM174" s="168"/>
      <c r="RDN174" s="167"/>
      <c r="RDO174" s="165"/>
      <c r="RDP174" s="33"/>
      <c r="RDR174" s="165"/>
      <c r="RDS174" s="166"/>
      <c r="RDT174" s="165"/>
      <c r="RDU174" s="167"/>
      <c r="RDV174" s="168"/>
      <c r="RDW174" s="167"/>
      <c r="RDX174" s="168"/>
      <c r="RDY174" s="168"/>
      <c r="RDZ174" s="167"/>
      <c r="REA174" s="165"/>
      <c r="REB174" s="33"/>
      <c r="RED174" s="165"/>
      <c r="REE174" s="166"/>
      <c r="REF174" s="165"/>
      <c r="REG174" s="167"/>
      <c r="REH174" s="168"/>
      <c r="REI174" s="167"/>
      <c r="REJ174" s="168"/>
      <c r="REK174" s="168"/>
      <c r="REL174" s="167"/>
      <c r="REM174" s="165"/>
      <c r="REN174" s="33"/>
      <c r="REP174" s="165"/>
      <c r="REQ174" s="166"/>
      <c r="RER174" s="165"/>
      <c r="RES174" s="167"/>
      <c r="RET174" s="168"/>
      <c r="REU174" s="167"/>
      <c r="REV174" s="168"/>
      <c r="REW174" s="168"/>
      <c r="REX174" s="167"/>
      <c r="REY174" s="165"/>
      <c r="REZ174" s="33"/>
      <c r="RFB174" s="165"/>
      <c r="RFC174" s="166"/>
      <c r="RFD174" s="165"/>
      <c r="RFE174" s="167"/>
      <c r="RFF174" s="168"/>
      <c r="RFG174" s="167"/>
      <c r="RFH174" s="168"/>
      <c r="RFI174" s="168"/>
      <c r="RFJ174" s="167"/>
      <c r="RFK174" s="165"/>
      <c r="RFL174" s="33"/>
      <c r="RFN174" s="165"/>
      <c r="RFO174" s="166"/>
      <c r="RFP174" s="165"/>
      <c r="RFQ174" s="167"/>
      <c r="RFR174" s="168"/>
      <c r="RFS174" s="167"/>
      <c r="RFT174" s="168"/>
      <c r="RFU174" s="168"/>
      <c r="RFV174" s="167"/>
      <c r="RFW174" s="165"/>
      <c r="RFX174" s="33"/>
      <c r="RFZ174" s="165"/>
      <c r="RGA174" s="166"/>
      <c r="RGB174" s="165"/>
      <c r="RGC174" s="167"/>
      <c r="RGD174" s="168"/>
      <c r="RGE174" s="167"/>
      <c r="RGF174" s="168"/>
      <c r="RGG174" s="168"/>
      <c r="RGH174" s="167"/>
      <c r="RGI174" s="165"/>
      <c r="RGJ174" s="33"/>
      <c r="RGL174" s="165"/>
      <c r="RGM174" s="166"/>
      <c r="RGN174" s="165"/>
      <c r="RGO174" s="167"/>
      <c r="RGP174" s="168"/>
      <c r="RGQ174" s="167"/>
      <c r="RGR174" s="168"/>
      <c r="RGS174" s="168"/>
      <c r="RGT174" s="167"/>
      <c r="RGU174" s="165"/>
      <c r="RGV174" s="33"/>
      <c r="RGX174" s="165"/>
      <c r="RGY174" s="166"/>
      <c r="RGZ174" s="165"/>
      <c r="RHA174" s="167"/>
      <c r="RHB174" s="168"/>
      <c r="RHC174" s="167"/>
      <c r="RHD174" s="168"/>
      <c r="RHE174" s="168"/>
      <c r="RHF174" s="167"/>
      <c r="RHG174" s="165"/>
      <c r="RHH174" s="33"/>
      <c r="RHJ174" s="165"/>
      <c r="RHK174" s="166"/>
      <c r="RHL174" s="165"/>
      <c r="RHM174" s="167"/>
      <c r="RHN174" s="168"/>
      <c r="RHO174" s="167"/>
      <c r="RHP174" s="168"/>
      <c r="RHQ174" s="168"/>
      <c r="RHR174" s="167"/>
      <c r="RHS174" s="165"/>
      <c r="RHT174" s="33"/>
      <c r="RHV174" s="165"/>
      <c r="RHW174" s="166"/>
      <c r="RHX174" s="165"/>
      <c r="RHY174" s="167"/>
      <c r="RHZ174" s="168"/>
      <c r="RIA174" s="167"/>
      <c r="RIB174" s="168"/>
      <c r="RIC174" s="168"/>
      <c r="RID174" s="167"/>
      <c r="RIE174" s="165"/>
      <c r="RIF174" s="33"/>
      <c r="RIH174" s="165"/>
      <c r="RII174" s="166"/>
      <c r="RIJ174" s="165"/>
      <c r="RIK174" s="167"/>
      <c r="RIL174" s="168"/>
      <c r="RIM174" s="167"/>
      <c r="RIN174" s="168"/>
      <c r="RIO174" s="168"/>
      <c r="RIP174" s="167"/>
      <c r="RIQ174" s="165"/>
      <c r="RIR174" s="33"/>
      <c r="RIT174" s="165"/>
      <c r="RIU174" s="166"/>
      <c r="RIV174" s="165"/>
      <c r="RIW174" s="167"/>
      <c r="RIX174" s="168"/>
      <c r="RIY174" s="167"/>
      <c r="RIZ174" s="168"/>
      <c r="RJA174" s="168"/>
      <c r="RJB174" s="167"/>
      <c r="RJC174" s="165"/>
      <c r="RJD174" s="33"/>
      <c r="RJF174" s="165"/>
      <c r="RJG174" s="166"/>
      <c r="RJH174" s="165"/>
      <c r="RJI174" s="167"/>
      <c r="RJJ174" s="168"/>
      <c r="RJK174" s="167"/>
      <c r="RJL174" s="168"/>
      <c r="RJM174" s="168"/>
      <c r="RJN174" s="167"/>
      <c r="RJO174" s="165"/>
      <c r="RJP174" s="33"/>
      <c r="RJR174" s="165"/>
      <c r="RJS174" s="166"/>
      <c r="RJT174" s="165"/>
      <c r="RJU174" s="167"/>
      <c r="RJV174" s="168"/>
      <c r="RJW174" s="167"/>
      <c r="RJX174" s="168"/>
      <c r="RJY174" s="168"/>
      <c r="RJZ174" s="167"/>
      <c r="RKA174" s="165"/>
      <c r="RKB174" s="33"/>
      <c r="RKD174" s="165"/>
      <c r="RKE174" s="166"/>
      <c r="RKF174" s="165"/>
      <c r="RKG174" s="167"/>
      <c r="RKH174" s="168"/>
      <c r="RKI174" s="167"/>
      <c r="RKJ174" s="168"/>
      <c r="RKK174" s="168"/>
      <c r="RKL174" s="167"/>
      <c r="RKM174" s="165"/>
      <c r="RKN174" s="33"/>
      <c r="RKP174" s="165"/>
      <c r="RKQ174" s="166"/>
      <c r="RKR174" s="165"/>
      <c r="RKS174" s="167"/>
      <c r="RKT174" s="168"/>
      <c r="RKU174" s="167"/>
      <c r="RKV174" s="168"/>
      <c r="RKW174" s="168"/>
      <c r="RKX174" s="167"/>
      <c r="RKY174" s="165"/>
      <c r="RKZ174" s="33"/>
      <c r="RLB174" s="165"/>
      <c r="RLC174" s="166"/>
      <c r="RLD174" s="165"/>
      <c r="RLE174" s="167"/>
      <c r="RLF174" s="168"/>
      <c r="RLG174" s="167"/>
      <c r="RLH174" s="168"/>
      <c r="RLI174" s="168"/>
      <c r="RLJ174" s="167"/>
      <c r="RLK174" s="165"/>
      <c r="RLL174" s="33"/>
      <c r="RLN174" s="165"/>
      <c r="RLO174" s="166"/>
      <c r="RLP174" s="165"/>
      <c r="RLQ174" s="167"/>
      <c r="RLR174" s="168"/>
      <c r="RLS174" s="167"/>
      <c r="RLT174" s="168"/>
      <c r="RLU174" s="168"/>
      <c r="RLV174" s="167"/>
      <c r="RLW174" s="165"/>
      <c r="RLX174" s="33"/>
      <c r="RLZ174" s="165"/>
      <c r="RMA174" s="166"/>
      <c r="RMB174" s="165"/>
      <c r="RMC174" s="167"/>
      <c r="RMD174" s="168"/>
      <c r="RME174" s="167"/>
      <c r="RMF174" s="168"/>
      <c r="RMG174" s="168"/>
      <c r="RMH174" s="167"/>
      <c r="RMI174" s="165"/>
      <c r="RMJ174" s="33"/>
      <c r="RML174" s="165"/>
      <c r="RMM174" s="166"/>
      <c r="RMN174" s="165"/>
      <c r="RMO174" s="167"/>
      <c r="RMP174" s="168"/>
      <c r="RMQ174" s="167"/>
      <c r="RMR174" s="168"/>
      <c r="RMS174" s="168"/>
      <c r="RMT174" s="167"/>
      <c r="RMU174" s="165"/>
      <c r="RMV174" s="33"/>
      <c r="RMX174" s="165"/>
      <c r="RMY174" s="166"/>
      <c r="RMZ174" s="165"/>
      <c r="RNA174" s="167"/>
      <c r="RNB174" s="168"/>
      <c r="RNC174" s="167"/>
      <c r="RND174" s="168"/>
      <c r="RNE174" s="168"/>
      <c r="RNF174" s="167"/>
      <c r="RNG174" s="165"/>
      <c r="RNH174" s="33"/>
      <c r="RNJ174" s="165"/>
      <c r="RNK174" s="166"/>
      <c r="RNL174" s="165"/>
      <c r="RNM174" s="167"/>
      <c r="RNN174" s="168"/>
      <c r="RNO174" s="167"/>
      <c r="RNP174" s="168"/>
      <c r="RNQ174" s="168"/>
      <c r="RNR174" s="167"/>
      <c r="RNS174" s="165"/>
      <c r="RNT174" s="33"/>
      <c r="RNV174" s="165"/>
      <c r="RNW174" s="166"/>
      <c r="RNX174" s="165"/>
      <c r="RNY174" s="167"/>
      <c r="RNZ174" s="168"/>
      <c r="ROA174" s="167"/>
      <c r="ROB174" s="168"/>
      <c r="ROC174" s="168"/>
      <c r="ROD174" s="167"/>
      <c r="ROE174" s="165"/>
      <c r="ROF174" s="33"/>
      <c r="ROH174" s="165"/>
      <c r="ROI174" s="166"/>
      <c r="ROJ174" s="165"/>
      <c r="ROK174" s="167"/>
      <c r="ROL174" s="168"/>
      <c r="ROM174" s="167"/>
      <c r="RON174" s="168"/>
      <c r="ROO174" s="168"/>
      <c r="ROP174" s="167"/>
      <c r="ROQ174" s="165"/>
      <c r="ROR174" s="33"/>
      <c r="ROT174" s="165"/>
      <c r="ROU174" s="166"/>
      <c r="ROV174" s="165"/>
      <c r="ROW174" s="167"/>
      <c r="ROX174" s="168"/>
      <c r="ROY174" s="167"/>
      <c r="ROZ174" s="168"/>
      <c r="RPA174" s="168"/>
      <c r="RPB174" s="167"/>
      <c r="RPC174" s="165"/>
      <c r="RPD174" s="33"/>
      <c r="RPF174" s="165"/>
      <c r="RPG174" s="166"/>
      <c r="RPH174" s="165"/>
      <c r="RPI174" s="167"/>
      <c r="RPJ174" s="168"/>
      <c r="RPK174" s="167"/>
      <c r="RPL174" s="168"/>
      <c r="RPM174" s="168"/>
      <c r="RPN174" s="167"/>
      <c r="RPO174" s="165"/>
      <c r="RPP174" s="33"/>
      <c r="RPR174" s="165"/>
      <c r="RPS174" s="166"/>
      <c r="RPT174" s="165"/>
      <c r="RPU174" s="167"/>
      <c r="RPV174" s="168"/>
      <c r="RPW174" s="167"/>
      <c r="RPX174" s="168"/>
      <c r="RPY174" s="168"/>
      <c r="RPZ174" s="167"/>
      <c r="RQA174" s="165"/>
      <c r="RQB174" s="33"/>
      <c r="RQD174" s="165"/>
      <c r="RQE174" s="166"/>
      <c r="RQF174" s="165"/>
      <c r="RQG174" s="167"/>
      <c r="RQH174" s="168"/>
      <c r="RQI174" s="167"/>
      <c r="RQJ174" s="168"/>
      <c r="RQK174" s="168"/>
      <c r="RQL174" s="167"/>
      <c r="RQM174" s="165"/>
      <c r="RQN174" s="33"/>
      <c r="RQP174" s="165"/>
      <c r="RQQ174" s="166"/>
      <c r="RQR174" s="165"/>
      <c r="RQS174" s="167"/>
      <c r="RQT174" s="168"/>
      <c r="RQU174" s="167"/>
      <c r="RQV174" s="168"/>
      <c r="RQW174" s="168"/>
      <c r="RQX174" s="167"/>
      <c r="RQY174" s="165"/>
      <c r="RQZ174" s="33"/>
      <c r="RRB174" s="165"/>
      <c r="RRC174" s="166"/>
      <c r="RRD174" s="165"/>
      <c r="RRE174" s="167"/>
      <c r="RRF174" s="168"/>
      <c r="RRG174" s="167"/>
      <c r="RRH174" s="168"/>
      <c r="RRI174" s="168"/>
      <c r="RRJ174" s="167"/>
      <c r="RRK174" s="165"/>
      <c r="RRL174" s="33"/>
      <c r="RRN174" s="165"/>
      <c r="RRO174" s="166"/>
      <c r="RRP174" s="165"/>
      <c r="RRQ174" s="167"/>
      <c r="RRR174" s="168"/>
      <c r="RRS174" s="167"/>
      <c r="RRT174" s="168"/>
      <c r="RRU174" s="168"/>
      <c r="RRV174" s="167"/>
      <c r="RRW174" s="165"/>
      <c r="RRX174" s="33"/>
      <c r="RRZ174" s="165"/>
      <c r="RSA174" s="166"/>
      <c r="RSB174" s="165"/>
      <c r="RSC174" s="167"/>
      <c r="RSD174" s="168"/>
      <c r="RSE174" s="167"/>
      <c r="RSF174" s="168"/>
      <c r="RSG174" s="168"/>
      <c r="RSH174" s="167"/>
      <c r="RSI174" s="165"/>
      <c r="RSJ174" s="33"/>
      <c r="RSL174" s="165"/>
      <c r="RSM174" s="166"/>
      <c r="RSN174" s="165"/>
      <c r="RSO174" s="167"/>
      <c r="RSP174" s="168"/>
      <c r="RSQ174" s="167"/>
      <c r="RSR174" s="168"/>
      <c r="RSS174" s="168"/>
      <c r="RST174" s="167"/>
      <c r="RSU174" s="165"/>
      <c r="RSV174" s="33"/>
      <c r="RSX174" s="165"/>
      <c r="RSY174" s="166"/>
      <c r="RSZ174" s="165"/>
      <c r="RTA174" s="167"/>
      <c r="RTB174" s="168"/>
      <c r="RTC174" s="167"/>
      <c r="RTD174" s="168"/>
      <c r="RTE174" s="168"/>
      <c r="RTF174" s="167"/>
      <c r="RTG174" s="165"/>
      <c r="RTH174" s="33"/>
      <c r="RTJ174" s="165"/>
      <c r="RTK174" s="166"/>
      <c r="RTL174" s="165"/>
      <c r="RTM174" s="167"/>
      <c r="RTN174" s="168"/>
      <c r="RTO174" s="167"/>
      <c r="RTP174" s="168"/>
      <c r="RTQ174" s="168"/>
      <c r="RTR174" s="167"/>
      <c r="RTS174" s="165"/>
      <c r="RTT174" s="33"/>
      <c r="RTV174" s="165"/>
      <c r="RTW174" s="166"/>
      <c r="RTX174" s="165"/>
      <c r="RTY174" s="167"/>
      <c r="RTZ174" s="168"/>
      <c r="RUA174" s="167"/>
      <c r="RUB174" s="168"/>
      <c r="RUC174" s="168"/>
      <c r="RUD174" s="167"/>
      <c r="RUE174" s="165"/>
      <c r="RUF174" s="33"/>
      <c r="RUH174" s="165"/>
      <c r="RUI174" s="166"/>
      <c r="RUJ174" s="165"/>
      <c r="RUK174" s="167"/>
      <c r="RUL174" s="168"/>
      <c r="RUM174" s="167"/>
      <c r="RUN174" s="168"/>
      <c r="RUO174" s="168"/>
      <c r="RUP174" s="167"/>
      <c r="RUQ174" s="165"/>
      <c r="RUR174" s="33"/>
      <c r="RUT174" s="165"/>
      <c r="RUU174" s="166"/>
      <c r="RUV174" s="165"/>
      <c r="RUW174" s="167"/>
      <c r="RUX174" s="168"/>
      <c r="RUY174" s="167"/>
      <c r="RUZ174" s="168"/>
      <c r="RVA174" s="168"/>
      <c r="RVB174" s="167"/>
      <c r="RVC174" s="165"/>
      <c r="RVD174" s="33"/>
      <c r="RVF174" s="165"/>
      <c r="RVG174" s="166"/>
      <c r="RVH174" s="165"/>
      <c r="RVI174" s="167"/>
      <c r="RVJ174" s="168"/>
      <c r="RVK174" s="167"/>
      <c r="RVL174" s="168"/>
      <c r="RVM174" s="168"/>
      <c r="RVN174" s="167"/>
      <c r="RVO174" s="165"/>
      <c r="RVP174" s="33"/>
      <c r="RVR174" s="165"/>
      <c r="RVS174" s="166"/>
      <c r="RVT174" s="165"/>
      <c r="RVU174" s="167"/>
      <c r="RVV174" s="168"/>
      <c r="RVW174" s="167"/>
      <c r="RVX174" s="168"/>
      <c r="RVY174" s="168"/>
      <c r="RVZ174" s="167"/>
      <c r="RWA174" s="165"/>
      <c r="RWB174" s="33"/>
      <c r="RWD174" s="165"/>
      <c r="RWE174" s="166"/>
      <c r="RWF174" s="165"/>
      <c r="RWG174" s="167"/>
      <c r="RWH174" s="168"/>
      <c r="RWI174" s="167"/>
      <c r="RWJ174" s="168"/>
      <c r="RWK174" s="168"/>
      <c r="RWL174" s="167"/>
      <c r="RWM174" s="165"/>
      <c r="RWN174" s="33"/>
      <c r="RWP174" s="165"/>
      <c r="RWQ174" s="166"/>
      <c r="RWR174" s="165"/>
      <c r="RWS174" s="167"/>
      <c r="RWT174" s="168"/>
      <c r="RWU174" s="167"/>
      <c r="RWV174" s="168"/>
      <c r="RWW174" s="168"/>
      <c r="RWX174" s="167"/>
      <c r="RWY174" s="165"/>
      <c r="RWZ174" s="33"/>
      <c r="RXB174" s="165"/>
      <c r="RXC174" s="166"/>
      <c r="RXD174" s="165"/>
      <c r="RXE174" s="167"/>
      <c r="RXF174" s="168"/>
      <c r="RXG174" s="167"/>
      <c r="RXH174" s="168"/>
      <c r="RXI174" s="168"/>
      <c r="RXJ174" s="167"/>
      <c r="RXK174" s="165"/>
      <c r="RXL174" s="33"/>
      <c r="RXN174" s="165"/>
      <c r="RXO174" s="166"/>
      <c r="RXP174" s="165"/>
      <c r="RXQ174" s="167"/>
      <c r="RXR174" s="168"/>
      <c r="RXS174" s="167"/>
      <c r="RXT174" s="168"/>
      <c r="RXU174" s="168"/>
      <c r="RXV174" s="167"/>
      <c r="RXW174" s="165"/>
      <c r="RXX174" s="33"/>
      <c r="RXZ174" s="165"/>
      <c r="RYA174" s="166"/>
      <c r="RYB174" s="165"/>
      <c r="RYC174" s="167"/>
      <c r="RYD174" s="168"/>
      <c r="RYE174" s="167"/>
      <c r="RYF174" s="168"/>
      <c r="RYG174" s="168"/>
      <c r="RYH174" s="167"/>
      <c r="RYI174" s="165"/>
      <c r="RYJ174" s="33"/>
      <c r="RYL174" s="165"/>
      <c r="RYM174" s="166"/>
      <c r="RYN174" s="165"/>
      <c r="RYO174" s="167"/>
      <c r="RYP174" s="168"/>
      <c r="RYQ174" s="167"/>
      <c r="RYR174" s="168"/>
      <c r="RYS174" s="168"/>
      <c r="RYT174" s="167"/>
      <c r="RYU174" s="165"/>
      <c r="RYV174" s="33"/>
      <c r="RYX174" s="165"/>
      <c r="RYY174" s="166"/>
      <c r="RYZ174" s="165"/>
      <c r="RZA174" s="167"/>
      <c r="RZB174" s="168"/>
      <c r="RZC174" s="167"/>
      <c r="RZD174" s="168"/>
      <c r="RZE174" s="168"/>
      <c r="RZF174" s="167"/>
      <c r="RZG174" s="165"/>
      <c r="RZH174" s="33"/>
      <c r="RZJ174" s="165"/>
      <c r="RZK174" s="166"/>
      <c r="RZL174" s="165"/>
      <c r="RZM174" s="167"/>
      <c r="RZN174" s="168"/>
      <c r="RZO174" s="167"/>
      <c r="RZP174" s="168"/>
      <c r="RZQ174" s="168"/>
      <c r="RZR174" s="167"/>
      <c r="RZS174" s="165"/>
      <c r="RZT174" s="33"/>
      <c r="RZV174" s="165"/>
      <c r="RZW174" s="166"/>
      <c r="RZX174" s="165"/>
      <c r="RZY174" s="167"/>
      <c r="RZZ174" s="168"/>
      <c r="SAA174" s="167"/>
      <c r="SAB174" s="168"/>
      <c r="SAC174" s="168"/>
      <c r="SAD174" s="167"/>
      <c r="SAE174" s="165"/>
      <c r="SAF174" s="33"/>
      <c r="SAH174" s="165"/>
      <c r="SAI174" s="166"/>
      <c r="SAJ174" s="165"/>
      <c r="SAK174" s="167"/>
      <c r="SAL174" s="168"/>
      <c r="SAM174" s="167"/>
      <c r="SAN174" s="168"/>
      <c r="SAO174" s="168"/>
      <c r="SAP174" s="167"/>
      <c r="SAQ174" s="165"/>
      <c r="SAR174" s="33"/>
      <c r="SAT174" s="165"/>
      <c r="SAU174" s="166"/>
      <c r="SAV174" s="165"/>
      <c r="SAW174" s="167"/>
      <c r="SAX174" s="168"/>
      <c r="SAY174" s="167"/>
      <c r="SAZ174" s="168"/>
      <c r="SBA174" s="168"/>
      <c r="SBB174" s="167"/>
      <c r="SBC174" s="165"/>
      <c r="SBD174" s="33"/>
      <c r="SBF174" s="165"/>
      <c r="SBG174" s="166"/>
      <c r="SBH174" s="165"/>
      <c r="SBI174" s="167"/>
      <c r="SBJ174" s="168"/>
      <c r="SBK174" s="167"/>
      <c r="SBL174" s="168"/>
      <c r="SBM174" s="168"/>
      <c r="SBN174" s="167"/>
      <c r="SBO174" s="165"/>
      <c r="SBP174" s="33"/>
      <c r="SBR174" s="165"/>
      <c r="SBS174" s="166"/>
      <c r="SBT174" s="165"/>
      <c r="SBU174" s="167"/>
      <c r="SBV174" s="168"/>
      <c r="SBW174" s="167"/>
      <c r="SBX174" s="168"/>
      <c r="SBY174" s="168"/>
      <c r="SBZ174" s="167"/>
      <c r="SCA174" s="165"/>
      <c r="SCB174" s="33"/>
      <c r="SCD174" s="165"/>
      <c r="SCE174" s="166"/>
      <c r="SCF174" s="165"/>
      <c r="SCG174" s="167"/>
      <c r="SCH174" s="168"/>
      <c r="SCI174" s="167"/>
      <c r="SCJ174" s="168"/>
      <c r="SCK174" s="168"/>
      <c r="SCL174" s="167"/>
      <c r="SCM174" s="165"/>
      <c r="SCN174" s="33"/>
      <c r="SCP174" s="165"/>
      <c r="SCQ174" s="166"/>
      <c r="SCR174" s="165"/>
      <c r="SCS174" s="167"/>
      <c r="SCT174" s="168"/>
      <c r="SCU174" s="167"/>
      <c r="SCV174" s="168"/>
      <c r="SCW174" s="168"/>
      <c r="SCX174" s="167"/>
      <c r="SCY174" s="165"/>
      <c r="SCZ174" s="33"/>
      <c r="SDB174" s="165"/>
      <c r="SDC174" s="166"/>
      <c r="SDD174" s="165"/>
      <c r="SDE174" s="167"/>
      <c r="SDF174" s="168"/>
      <c r="SDG174" s="167"/>
      <c r="SDH174" s="168"/>
      <c r="SDI174" s="168"/>
      <c r="SDJ174" s="167"/>
      <c r="SDK174" s="165"/>
      <c r="SDL174" s="33"/>
      <c r="SDN174" s="165"/>
      <c r="SDO174" s="166"/>
      <c r="SDP174" s="165"/>
      <c r="SDQ174" s="167"/>
      <c r="SDR174" s="168"/>
      <c r="SDS174" s="167"/>
      <c r="SDT174" s="168"/>
      <c r="SDU174" s="168"/>
      <c r="SDV174" s="167"/>
      <c r="SDW174" s="165"/>
      <c r="SDX174" s="33"/>
      <c r="SDZ174" s="165"/>
      <c r="SEA174" s="166"/>
      <c r="SEB174" s="165"/>
      <c r="SEC174" s="167"/>
      <c r="SED174" s="168"/>
      <c r="SEE174" s="167"/>
      <c r="SEF174" s="168"/>
      <c r="SEG174" s="168"/>
      <c r="SEH174" s="167"/>
      <c r="SEI174" s="165"/>
      <c r="SEJ174" s="33"/>
      <c r="SEL174" s="165"/>
      <c r="SEM174" s="166"/>
      <c r="SEN174" s="165"/>
      <c r="SEO174" s="167"/>
      <c r="SEP174" s="168"/>
      <c r="SEQ174" s="167"/>
      <c r="SER174" s="168"/>
      <c r="SES174" s="168"/>
      <c r="SET174" s="167"/>
      <c r="SEU174" s="165"/>
      <c r="SEV174" s="33"/>
      <c r="SEX174" s="165"/>
      <c r="SEY174" s="166"/>
      <c r="SEZ174" s="165"/>
      <c r="SFA174" s="167"/>
      <c r="SFB174" s="168"/>
      <c r="SFC174" s="167"/>
      <c r="SFD174" s="168"/>
      <c r="SFE174" s="168"/>
      <c r="SFF174" s="167"/>
      <c r="SFG174" s="165"/>
      <c r="SFH174" s="33"/>
      <c r="SFJ174" s="165"/>
      <c r="SFK174" s="166"/>
      <c r="SFL174" s="165"/>
      <c r="SFM174" s="167"/>
      <c r="SFN174" s="168"/>
      <c r="SFO174" s="167"/>
      <c r="SFP174" s="168"/>
      <c r="SFQ174" s="168"/>
      <c r="SFR174" s="167"/>
      <c r="SFS174" s="165"/>
      <c r="SFT174" s="33"/>
      <c r="SFV174" s="165"/>
      <c r="SFW174" s="166"/>
      <c r="SFX174" s="165"/>
      <c r="SFY174" s="167"/>
      <c r="SFZ174" s="168"/>
      <c r="SGA174" s="167"/>
      <c r="SGB174" s="168"/>
      <c r="SGC174" s="168"/>
      <c r="SGD174" s="167"/>
      <c r="SGE174" s="165"/>
      <c r="SGF174" s="33"/>
      <c r="SGH174" s="165"/>
      <c r="SGI174" s="166"/>
      <c r="SGJ174" s="165"/>
      <c r="SGK174" s="167"/>
      <c r="SGL174" s="168"/>
      <c r="SGM174" s="167"/>
      <c r="SGN174" s="168"/>
      <c r="SGO174" s="168"/>
      <c r="SGP174" s="167"/>
      <c r="SGQ174" s="165"/>
      <c r="SGR174" s="33"/>
      <c r="SGT174" s="165"/>
      <c r="SGU174" s="166"/>
      <c r="SGV174" s="165"/>
      <c r="SGW174" s="167"/>
      <c r="SGX174" s="168"/>
      <c r="SGY174" s="167"/>
      <c r="SGZ174" s="168"/>
      <c r="SHA174" s="168"/>
      <c r="SHB174" s="167"/>
      <c r="SHC174" s="165"/>
      <c r="SHD174" s="33"/>
      <c r="SHF174" s="165"/>
      <c r="SHG174" s="166"/>
      <c r="SHH174" s="165"/>
      <c r="SHI174" s="167"/>
      <c r="SHJ174" s="168"/>
      <c r="SHK174" s="167"/>
      <c r="SHL174" s="168"/>
      <c r="SHM174" s="168"/>
      <c r="SHN174" s="167"/>
      <c r="SHO174" s="165"/>
      <c r="SHP174" s="33"/>
      <c r="SHR174" s="165"/>
      <c r="SHS174" s="166"/>
      <c r="SHT174" s="165"/>
      <c r="SHU174" s="167"/>
      <c r="SHV174" s="168"/>
      <c r="SHW174" s="167"/>
      <c r="SHX174" s="168"/>
      <c r="SHY174" s="168"/>
      <c r="SHZ174" s="167"/>
      <c r="SIA174" s="165"/>
      <c r="SIB174" s="33"/>
      <c r="SID174" s="165"/>
      <c r="SIE174" s="166"/>
      <c r="SIF174" s="165"/>
      <c r="SIG174" s="167"/>
      <c r="SIH174" s="168"/>
      <c r="SII174" s="167"/>
      <c r="SIJ174" s="168"/>
      <c r="SIK174" s="168"/>
      <c r="SIL174" s="167"/>
      <c r="SIM174" s="165"/>
      <c r="SIN174" s="33"/>
      <c r="SIP174" s="165"/>
      <c r="SIQ174" s="166"/>
      <c r="SIR174" s="165"/>
      <c r="SIS174" s="167"/>
      <c r="SIT174" s="168"/>
      <c r="SIU174" s="167"/>
      <c r="SIV174" s="168"/>
      <c r="SIW174" s="168"/>
      <c r="SIX174" s="167"/>
      <c r="SIY174" s="165"/>
      <c r="SIZ174" s="33"/>
      <c r="SJB174" s="165"/>
      <c r="SJC174" s="166"/>
      <c r="SJD174" s="165"/>
      <c r="SJE174" s="167"/>
      <c r="SJF174" s="168"/>
      <c r="SJG174" s="167"/>
      <c r="SJH174" s="168"/>
      <c r="SJI174" s="168"/>
      <c r="SJJ174" s="167"/>
      <c r="SJK174" s="165"/>
      <c r="SJL174" s="33"/>
      <c r="SJN174" s="165"/>
      <c r="SJO174" s="166"/>
      <c r="SJP174" s="165"/>
      <c r="SJQ174" s="167"/>
      <c r="SJR174" s="168"/>
      <c r="SJS174" s="167"/>
      <c r="SJT174" s="168"/>
      <c r="SJU174" s="168"/>
      <c r="SJV174" s="167"/>
      <c r="SJW174" s="165"/>
      <c r="SJX174" s="33"/>
      <c r="SJZ174" s="165"/>
      <c r="SKA174" s="166"/>
      <c r="SKB174" s="165"/>
      <c r="SKC174" s="167"/>
      <c r="SKD174" s="168"/>
      <c r="SKE174" s="167"/>
      <c r="SKF174" s="168"/>
      <c r="SKG174" s="168"/>
      <c r="SKH174" s="167"/>
      <c r="SKI174" s="165"/>
      <c r="SKJ174" s="33"/>
      <c r="SKL174" s="165"/>
      <c r="SKM174" s="166"/>
      <c r="SKN174" s="165"/>
      <c r="SKO174" s="167"/>
      <c r="SKP174" s="168"/>
      <c r="SKQ174" s="167"/>
      <c r="SKR174" s="168"/>
      <c r="SKS174" s="168"/>
      <c r="SKT174" s="167"/>
      <c r="SKU174" s="165"/>
      <c r="SKV174" s="33"/>
      <c r="SKX174" s="165"/>
      <c r="SKY174" s="166"/>
      <c r="SKZ174" s="165"/>
      <c r="SLA174" s="167"/>
      <c r="SLB174" s="168"/>
      <c r="SLC174" s="167"/>
      <c r="SLD174" s="168"/>
      <c r="SLE174" s="168"/>
      <c r="SLF174" s="167"/>
      <c r="SLG174" s="165"/>
      <c r="SLH174" s="33"/>
      <c r="SLJ174" s="165"/>
      <c r="SLK174" s="166"/>
      <c r="SLL174" s="165"/>
      <c r="SLM174" s="167"/>
      <c r="SLN174" s="168"/>
      <c r="SLO174" s="167"/>
      <c r="SLP174" s="168"/>
      <c r="SLQ174" s="168"/>
      <c r="SLR174" s="167"/>
      <c r="SLS174" s="165"/>
      <c r="SLT174" s="33"/>
      <c r="SLV174" s="165"/>
      <c r="SLW174" s="166"/>
      <c r="SLX174" s="165"/>
      <c r="SLY174" s="167"/>
      <c r="SLZ174" s="168"/>
      <c r="SMA174" s="167"/>
      <c r="SMB174" s="168"/>
      <c r="SMC174" s="168"/>
      <c r="SMD174" s="167"/>
      <c r="SME174" s="165"/>
      <c r="SMF174" s="33"/>
      <c r="SMH174" s="165"/>
      <c r="SMI174" s="166"/>
      <c r="SMJ174" s="165"/>
      <c r="SMK174" s="167"/>
      <c r="SML174" s="168"/>
      <c r="SMM174" s="167"/>
      <c r="SMN174" s="168"/>
      <c r="SMO174" s="168"/>
      <c r="SMP174" s="167"/>
      <c r="SMQ174" s="165"/>
      <c r="SMR174" s="33"/>
      <c r="SMT174" s="165"/>
      <c r="SMU174" s="166"/>
      <c r="SMV174" s="165"/>
      <c r="SMW174" s="167"/>
      <c r="SMX174" s="168"/>
      <c r="SMY174" s="167"/>
      <c r="SMZ174" s="168"/>
      <c r="SNA174" s="168"/>
      <c r="SNB174" s="167"/>
      <c r="SNC174" s="165"/>
      <c r="SND174" s="33"/>
      <c r="SNF174" s="165"/>
      <c r="SNG174" s="166"/>
      <c r="SNH174" s="165"/>
      <c r="SNI174" s="167"/>
      <c r="SNJ174" s="168"/>
      <c r="SNK174" s="167"/>
      <c r="SNL174" s="168"/>
      <c r="SNM174" s="168"/>
      <c r="SNN174" s="167"/>
      <c r="SNO174" s="165"/>
      <c r="SNP174" s="33"/>
      <c r="SNR174" s="165"/>
      <c r="SNS174" s="166"/>
      <c r="SNT174" s="165"/>
      <c r="SNU174" s="167"/>
      <c r="SNV174" s="168"/>
      <c r="SNW174" s="167"/>
      <c r="SNX174" s="168"/>
      <c r="SNY174" s="168"/>
      <c r="SNZ174" s="167"/>
      <c r="SOA174" s="165"/>
      <c r="SOB174" s="33"/>
      <c r="SOD174" s="165"/>
      <c r="SOE174" s="166"/>
      <c r="SOF174" s="165"/>
      <c r="SOG174" s="167"/>
      <c r="SOH174" s="168"/>
      <c r="SOI174" s="167"/>
      <c r="SOJ174" s="168"/>
      <c r="SOK174" s="168"/>
      <c r="SOL174" s="167"/>
      <c r="SOM174" s="165"/>
      <c r="SON174" s="33"/>
      <c r="SOP174" s="165"/>
      <c r="SOQ174" s="166"/>
      <c r="SOR174" s="165"/>
      <c r="SOS174" s="167"/>
      <c r="SOT174" s="168"/>
      <c r="SOU174" s="167"/>
      <c r="SOV174" s="168"/>
      <c r="SOW174" s="168"/>
      <c r="SOX174" s="167"/>
      <c r="SOY174" s="165"/>
      <c r="SOZ174" s="33"/>
      <c r="SPB174" s="165"/>
      <c r="SPC174" s="166"/>
      <c r="SPD174" s="165"/>
      <c r="SPE174" s="167"/>
      <c r="SPF174" s="168"/>
      <c r="SPG174" s="167"/>
      <c r="SPH174" s="168"/>
      <c r="SPI174" s="168"/>
      <c r="SPJ174" s="167"/>
      <c r="SPK174" s="165"/>
      <c r="SPL174" s="33"/>
      <c r="SPN174" s="165"/>
      <c r="SPO174" s="166"/>
      <c r="SPP174" s="165"/>
      <c r="SPQ174" s="167"/>
      <c r="SPR174" s="168"/>
      <c r="SPS174" s="167"/>
      <c r="SPT174" s="168"/>
      <c r="SPU174" s="168"/>
      <c r="SPV174" s="167"/>
      <c r="SPW174" s="165"/>
      <c r="SPX174" s="33"/>
      <c r="SPZ174" s="165"/>
      <c r="SQA174" s="166"/>
      <c r="SQB174" s="165"/>
      <c r="SQC174" s="167"/>
      <c r="SQD174" s="168"/>
      <c r="SQE174" s="167"/>
      <c r="SQF174" s="168"/>
      <c r="SQG174" s="168"/>
      <c r="SQH174" s="167"/>
      <c r="SQI174" s="165"/>
      <c r="SQJ174" s="33"/>
      <c r="SQL174" s="165"/>
      <c r="SQM174" s="166"/>
      <c r="SQN174" s="165"/>
      <c r="SQO174" s="167"/>
      <c r="SQP174" s="168"/>
      <c r="SQQ174" s="167"/>
      <c r="SQR174" s="168"/>
      <c r="SQS174" s="168"/>
      <c r="SQT174" s="167"/>
      <c r="SQU174" s="165"/>
      <c r="SQV174" s="33"/>
      <c r="SQX174" s="165"/>
      <c r="SQY174" s="166"/>
      <c r="SQZ174" s="165"/>
      <c r="SRA174" s="167"/>
      <c r="SRB174" s="168"/>
      <c r="SRC174" s="167"/>
      <c r="SRD174" s="168"/>
      <c r="SRE174" s="168"/>
      <c r="SRF174" s="167"/>
      <c r="SRG174" s="165"/>
      <c r="SRH174" s="33"/>
      <c r="SRJ174" s="165"/>
      <c r="SRK174" s="166"/>
      <c r="SRL174" s="165"/>
      <c r="SRM174" s="167"/>
      <c r="SRN174" s="168"/>
      <c r="SRO174" s="167"/>
      <c r="SRP174" s="168"/>
      <c r="SRQ174" s="168"/>
      <c r="SRR174" s="167"/>
      <c r="SRS174" s="165"/>
      <c r="SRT174" s="33"/>
      <c r="SRV174" s="165"/>
      <c r="SRW174" s="166"/>
      <c r="SRX174" s="165"/>
      <c r="SRY174" s="167"/>
      <c r="SRZ174" s="168"/>
      <c r="SSA174" s="167"/>
      <c r="SSB174" s="168"/>
      <c r="SSC174" s="168"/>
      <c r="SSD174" s="167"/>
      <c r="SSE174" s="165"/>
      <c r="SSF174" s="33"/>
      <c r="SSH174" s="165"/>
      <c r="SSI174" s="166"/>
      <c r="SSJ174" s="165"/>
      <c r="SSK174" s="167"/>
      <c r="SSL174" s="168"/>
      <c r="SSM174" s="167"/>
      <c r="SSN174" s="168"/>
      <c r="SSO174" s="168"/>
      <c r="SSP174" s="167"/>
      <c r="SSQ174" s="165"/>
      <c r="SSR174" s="33"/>
      <c r="SST174" s="165"/>
      <c r="SSU174" s="166"/>
      <c r="SSV174" s="165"/>
      <c r="SSW174" s="167"/>
      <c r="SSX174" s="168"/>
      <c r="SSY174" s="167"/>
      <c r="SSZ174" s="168"/>
      <c r="STA174" s="168"/>
      <c r="STB174" s="167"/>
      <c r="STC174" s="165"/>
      <c r="STD174" s="33"/>
      <c r="STF174" s="165"/>
      <c r="STG174" s="166"/>
      <c r="STH174" s="165"/>
      <c r="STI174" s="167"/>
      <c r="STJ174" s="168"/>
      <c r="STK174" s="167"/>
      <c r="STL174" s="168"/>
      <c r="STM174" s="168"/>
      <c r="STN174" s="167"/>
      <c r="STO174" s="165"/>
      <c r="STP174" s="33"/>
      <c r="STR174" s="165"/>
      <c r="STS174" s="166"/>
      <c r="STT174" s="165"/>
      <c r="STU174" s="167"/>
      <c r="STV174" s="168"/>
      <c r="STW174" s="167"/>
      <c r="STX174" s="168"/>
      <c r="STY174" s="168"/>
      <c r="STZ174" s="167"/>
      <c r="SUA174" s="165"/>
      <c r="SUB174" s="33"/>
      <c r="SUD174" s="165"/>
      <c r="SUE174" s="166"/>
      <c r="SUF174" s="165"/>
      <c r="SUG174" s="167"/>
      <c r="SUH174" s="168"/>
      <c r="SUI174" s="167"/>
      <c r="SUJ174" s="168"/>
      <c r="SUK174" s="168"/>
      <c r="SUL174" s="167"/>
      <c r="SUM174" s="165"/>
      <c r="SUN174" s="33"/>
      <c r="SUP174" s="165"/>
      <c r="SUQ174" s="166"/>
      <c r="SUR174" s="165"/>
      <c r="SUS174" s="167"/>
      <c r="SUT174" s="168"/>
      <c r="SUU174" s="167"/>
      <c r="SUV174" s="168"/>
      <c r="SUW174" s="168"/>
      <c r="SUX174" s="167"/>
      <c r="SUY174" s="165"/>
      <c r="SUZ174" s="33"/>
      <c r="SVB174" s="165"/>
      <c r="SVC174" s="166"/>
      <c r="SVD174" s="165"/>
      <c r="SVE174" s="167"/>
      <c r="SVF174" s="168"/>
      <c r="SVG174" s="167"/>
      <c r="SVH174" s="168"/>
      <c r="SVI174" s="168"/>
      <c r="SVJ174" s="167"/>
      <c r="SVK174" s="165"/>
      <c r="SVL174" s="33"/>
      <c r="SVN174" s="165"/>
      <c r="SVO174" s="166"/>
      <c r="SVP174" s="165"/>
      <c r="SVQ174" s="167"/>
      <c r="SVR174" s="168"/>
      <c r="SVS174" s="167"/>
      <c r="SVT174" s="168"/>
      <c r="SVU174" s="168"/>
      <c r="SVV174" s="167"/>
      <c r="SVW174" s="165"/>
      <c r="SVX174" s="33"/>
      <c r="SVZ174" s="165"/>
      <c r="SWA174" s="166"/>
      <c r="SWB174" s="165"/>
      <c r="SWC174" s="167"/>
      <c r="SWD174" s="168"/>
      <c r="SWE174" s="167"/>
      <c r="SWF174" s="168"/>
      <c r="SWG174" s="168"/>
      <c r="SWH174" s="167"/>
      <c r="SWI174" s="165"/>
      <c r="SWJ174" s="33"/>
      <c r="SWL174" s="165"/>
      <c r="SWM174" s="166"/>
      <c r="SWN174" s="165"/>
      <c r="SWO174" s="167"/>
      <c r="SWP174" s="168"/>
      <c r="SWQ174" s="167"/>
      <c r="SWR174" s="168"/>
      <c r="SWS174" s="168"/>
      <c r="SWT174" s="167"/>
      <c r="SWU174" s="165"/>
      <c r="SWV174" s="33"/>
      <c r="SWX174" s="165"/>
      <c r="SWY174" s="166"/>
      <c r="SWZ174" s="165"/>
      <c r="SXA174" s="167"/>
      <c r="SXB174" s="168"/>
      <c r="SXC174" s="167"/>
      <c r="SXD174" s="168"/>
      <c r="SXE174" s="168"/>
      <c r="SXF174" s="167"/>
      <c r="SXG174" s="165"/>
      <c r="SXH174" s="33"/>
      <c r="SXJ174" s="165"/>
      <c r="SXK174" s="166"/>
      <c r="SXL174" s="165"/>
      <c r="SXM174" s="167"/>
      <c r="SXN174" s="168"/>
      <c r="SXO174" s="167"/>
      <c r="SXP174" s="168"/>
      <c r="SXQ174" s="168"/>
      <c r="SXR174" s="167"/>
      <c r="SXS174" s="165"/>
      <c r="SXT174" s="33"/>
      <c r="SXV174" s="165"/>
      <c r="SXW174" s="166"/>
      <c r="SXX174" s="165"/>
      <c r="SXY174" s="167"/>
      <c r="SXZ174" s="168"/>
      <c r="SYA174" s="167"/>
      <c r="SYB174" s="168"/>
      <c r="SYC174" s="168"/>
      <c r="SYD174" s="167"/>
      <c r="SYE174" s="165"/>
      <c r="SYF174" s="33"/>
      <c r="SYH174" s="165"/>
      <c r="SYI174" s="166"/>
      <c r="SYJ174" s="165"/>
      <c r="SYK174" s="167"/>
      <c r="SYL174" s="168"/>
      <c r="SYM174" s="167"/>
      <c r="SYN174" s="168"/>
      <c r="SYO174" s="168"/>
      <c r="SYP174" s="167"/>
      <c r="SYQ174" s="165"/>
      <c r="SYR174" s="33"/>
      <c r="SYT174" s="165"/>
      <c r="SYU174" s="166"/>
      <c r="SYV174" s="165"/>
      <c r="SYW174" s="167"/>
      <c r="SYX174" s="168"/>
      <c r="SYY174" s="167"/>
      <c r="SYZ174" s="168"/>
      <c r="SZA174" s="168"/>
      <c r="SZB174" s="167"/>
      <c r="SZC174" s="165"/>
      <c r="SZD174" s="33"/>
      <c r="SZF174" s="165"/>
      <c r="SZG174" s="166"/>
      <c r="SZH174" s="165"/>
      <c r="SZI174" s="167"/>
      <c r="SZJ174" s="168"/>
      <c r="SZK174" s="167"/>
      <c r="SZL174" s="168"/>
      <c r="SZM174" s="168"/>
      <c r="SZN174" s="167"/>
      <c r="SZO174" s="165"/>
      <c r="SZP174" s="33"/>
      <c r="SZR174" s="165"/>
      <c r="SZS174" s="166"/>
      <c r="SZT174" s="165"/>
      <c r="SZU174" s="167"/>
      <c r="SZV174" s="168"/>
      <c r="SZW174" s="167"/>
      <c r="SZX174" s="168"/>
      <c r="SZY174" s="168"/>
      <c r="SZZ174" s="167"/>
      <c r="TAA174" s="165"/>
      <c r="TAB174" s="33"/>
      <c r="TAD174" s="165"/>
      <c r="TAE174" s="166"/>
      <c r="TAF174" s="165"/>
      <c r="TAG174" s="167"/>
      <c r="TAH174" s="168"/>
      <c r="TAI174" s="167"/>
      <c r="TAJ174" s="168"/>
      <c r="TAK174" s="168"/>
      <c r="TAL174" s="167"/>
      <c r="TAM174" s="165"/>
      <c r="TAN174" s="33"/>
      <c r="TAP174" s="165"/>
      <c r="TAQ174" s="166"/>
      <c r="TAR174" s="165"/>
      <c r="TAS174" s="167"/>
      <c r="TAT174" s="168"/>
      <c r="TAU174" s="167"/>
      <c r="TAV174" s="168"/>
      <c r="TAW174" s="168"/>
      <c r="TAX174" s="167"/>
      <c r="TAY174" s="165"/>
      <c r="TAZ174" s="33"/>
      <c r="TBB174" s="165"/>
      <c r="TBC174" s="166"/>
      <c r="TBD174" s="165"/>
      <c r="TBE174" s="167"/>
      <c r="TBF174" s="168"/>
      <c r="TBG174" s="167"/>
      <c r="TBH174" s="168"/>
      <c r="TBI174" s="168"/>
      <c r="TBJ174" s="167"/>
      <c r="TBK174" s="165"/>
      <c r="TBL174" s="33"/>
      <c r="TBN174" s="165"/>
      <c r="TBO174" s="166"/>
      <c r="TBP174" s="165"/>
      <c r="TBQ174" s="167"/>
      <c r="TBR174" s="168"/>
      <c r="TBS174" s="167"/>
      <c r="TBT174" s="168"/>
      <c r="TBU174" s="168"/>
      <c r="TBV174" s="167"/>
      <c r="TBW174" s="165"/>
      <c r="TBX174" s="33"/>
      <c r="TBZ174" s="165"/>
      <c r="TCA174" s="166"/>
      <c r="TCB174" s="165"/>
      <c r="TCC174" s="167"/>
      <c r="TCD174" s="168"/>
      <c r="TCE174" s="167"/>
      <c r="TCF174" s="168"/>
      <c r="TCG174" s="168"/>
      <c r="TCH174" s="167"/>
      <c r="TCI174" s="165"/>
      <c r="TCJ174" s="33"/>
      <c r="TCL174" s="165"/>
      <c r="TCM174" s="166"/>
      <c r="TCN174" s="165"/>
      <c r="TCO174" s="167"/>
      <c r="TCP174" s="168"/>
      <c r="TCQ174" s="167"/>
      <c r="TCR174" s="168"/>
      <c r="TCS174" s="168"/>
      <c r="TCT174" s="167"/>
      <c r="TCU174" s="165"/>
      <c r="TCV174" s="33"/>
      <c r="TCX174" s="165"/>
      <c r="TCY174" s="166"/>
      <c r="TCZ174" s="165"/>
      <c r="TDA174" s="167"/>
      <c r="TDB174" s="168"/>
      <c r="TDC174" s="167"/>
      <c r="TDD174" s="168"/>
      <c r="TDE174" s="168"/>
      <c r="TDF174" s="167"/>
      <c r="TDG174" s="165"/>
      <c r="TDH174" s="33"/>
      <c r="TDJ174" s="165"/>
      <c r="TDK174" s="166"/>
      <c r="TDL174" s="165"/>
      <c r="TDM174" s="167"/>
      <c r="TDN174" s="168"/>
      <c r="TDO174" s="167"/>
      <c r="TDP174" s="168"/>
      <c r="TDQ174" s="168"/>
      <c r="TDR174" s="167"/>
      <c r="TDS174" s="165"/>
      <c r="TDT174" s="33"/>
      <c r="TDV174" s="165"/>
      <c r="TDW174" s="166"/>
      <c r="TDX174" s="165"/>
      <c r="TDY174" s="167"/>
      <c r="TDZ174" s="168"/>
      <c r="TEA174" s="167"/>
      <c r="TEB174" s="168"/>
      <c r="TEC174" s="168"/>
      <c r="TED174" s="167"/>
      <c r="TEE174" s="165"/>
      <c r="TEF174" s="33"/>
      <c r="TEH174" s="165"/>
      <c r="TEI174" s="166"/>
      <c r="TEJ174" s="165"/>
      <c r="TEK174" s="167"/>
      <c r="TEL174" s="168"/>
      <c r="TEM174" s="167"/>
      <c r="TEN174" s="168"/>
      <c r="TEO174" s="168"/>
      <c r="TEP174" s="167"/>
      <c r="TEQ174" s="165"/>
      <c r="TER174" s="33"/>
      <c r="TET174" s="165"/>
      <c r="TEU174" s="166"/>
      <c r="TEV174" s="165"/>
      <c r="TEW174" s="167"/>
      <c r="TEX174" s="168"/>
      <c r="TEY174" s="167"/>
      <c r="TEZ174" s="168"/>
      <c r="TFA174" s="168"/>
      <c r="TFB174" s="167"/>
      <c r="TFC174" s="165"/>
      <c r="TFD174" s="33"/>
      <c r="TFF174" s="165"/>
      <c r="TFG174" s="166"/>
      <c r="TFH174" s="165"/>
      <c r="TFI174" s="167"/>
      <c r="TFJ174" s="168"/>
      <c r="TFK174" s="167"/>
      <c r="TFL174" s="168"/>
      <c r="TFM174" s="168"/>
      <c r="TFN174" s="167"/>
      <c r="TFO174" s="165"/>
      <c r="TFP174" s="33"/>
      <c r="TFR174" s="165"/>
      <c r="TFS174" s="166"/>
      <c r="TFT174" s="165"/>
      <c r="TFU174" s="167"/>
      <c r="TFV174" s="168"/>
      <c r="TFW174" s="167"/>
      <c r="TFX174" s="168"/>
      <c r="TFY174" s="168"/>
      <c r="TFZ174" s="167"/>
      <c r="TGA174" s="165"/>
      <c r="TGB174" s="33"/>
      <c r="TGD174" s="165"/>
      <c r="TGE174" s="166"/>
      <c r="TGF174" s="165"/>
      <c r="TGG174" s="167"/>
      <c r="TGH174" s="168"/>
      <c r="TGI174" s="167"/>
      <c r="TGJ174" s="168"/>
      <c r="TGK174" s="168"/>
      <c r="TGL174" s="167"/>
      <c r="TGM174" s="165"/>
      <c r="TGN174" s="33"/>
      <c r="TGP174" s="165"/>
      <c r="TGQ174" s="166"/>
      <c r="TGR174" s="165"/>
      <c r="TGS174" s="167"/>
      <c r="TGT174" s="168"/>
      <c r="TGU174" s="167"/>
      <c r="TGV174" s="168"/>
      <c r="TGW174" s="168"/>
      <c r="TGX174" s="167"/>
      <c r="TGY174" s="165"/>
      <c r="TGZ174" s="33"/>
      <c r="THB174" s="165"/>
      <c r="THC174" s="166"/>
      <c r="THD174" s="165"/>
      <c r="THE174" s="167"/>
      <c r="THF174" s="168"/>
      <c r="THG174" s="167"/>
      <c r="THH174" s="168"/>
      <c r="THI174" s="168"/>
      <c r="THJ174" s="167"/>
      <c r="THK174" s="165"/>
      <c r="THL174" s="33"/>
      <c r="THN174" s="165"/>
      <c r="THO174" s="166"/>
      <c r="THP174" s="165"/>
      <c r="THQ174" s="167"/>
      <c r="THR174" s="168"/>
      <c r="THS174" s="167"/>
      <c r="THT174" s="168"/>
      <c r="THU174" s="168"/>
      <c r="THV174" s="167"/>
      <c r="THW174" s="165"/>
      <c r="THX174" s="33"/>
      <c r="THZ174" s="165"/>
      <c r="TIA174" s="166"/>
      <c r="TIB174" s="165"/>
      <c r="TIC174" s="167"/>
      <c r="TID174" s="168"/>
      <c r="TIE174" s="167"/>
      <c r="TIF174" s="168"/>
      <c r="TIG174" s="168"/>
      <c r="TIH174" s="167"/>
      <c r="TII174" s="165"/>
      <c r="TIJ174" s="33"/>
      <c r="TIL174" s="165"/>
      <c r="TIM174" s="166"/>
      <c r="TIN174" s="165"/>
      <c r="TIO174" s="167"/>
      <c r="TIP174" s="168"/>
      <c r="TIQ174" s="167"/>
      <c r="TIR174" s="168"/>
      <c r="TIS174" s="168"/>
      <c r="TIT174" s="167"/>
      <c r="TIU174" s="165"/>
      <c r="TIV174" s="33"/>
      <c r="TIX174" s="165"/>
      <c r="TIY174" s="166"/>
      <c r="TIZ174" s="165"/>
      <c r="TJA174" s="167"/>
      <c r="TJB174" s="168"/>
      <c r="TJC174" s="167"/>
      <c r="TJD174" s="168"/>
      <c r="TJE174" s="168"/>
      <c r="TJF174" s="167"/>
      <c r="TJG174" s="165"/>
      <c r="TJH174" s="33"/>
      <c r="TJJ174" s="165"/>
      <c r="TJK174" s="166"/>
      <c r="TJL174" s="165"/>
      <c r="TJM174" s="167"/>
      <c r="TJN174" s="168"/>
      <c r="TJO174" s="167"/>
      <c r="TJP174" s="168"/>
      <c r="TJQ174" s="168"/>
      <c r="TJR174" s="167"/>
      <c r="TJS174" s="165"/>
      <c r="TJT174" s="33"/>
      <c r="TJV174" s="165"/>
      <c r="TJW174" s="166"/>
      <c r="TJX174" s="165"/>
      <c r="TJY174" s="167"/>
      <c r="TJZ174" s="168"/>
      <c r="TKA174" s="167"/>
      <c r="TKB174" s="168"/>
      <c r="TKC174" s="168"/>
      <c r="TKD174" s="167"/>
      <c r="TKE174" s="165"/>
      <c r="TKF174" s="33"/>
      <c r="TKH174" s="165"/>
      <c r="TKI174" s="166"/>
      <c r="TKJ174" s="165"/>
      <c r="TKK174" s="167"/>
      <c r="TKL174" s="168"/>
      <c r="TKM174" s="167"/>
      <c r="TKN174" s="168"/>
      <c r="TKO174" s="168"/>
      <c r="TKP174" s="167"/>
      <c r="TKQ174" s="165"/>
      <c r="TKR174" s="33"/>
      <c r="TKT174" s="165"/>
      <c r="TKU174" s="166"/>
      <c r="TKV174" s="165"/>
      <c r="TKW174" s="167"/>
      <c r="TKX174" s="168"/>
      <c r="TKY174" s="167"/>
      <c r="TKZ174" s="168"/>
      <c r="TLA174" s="168"/>
      <c r="TLB174" s="167"/>
      <c r="TLC174" s="165"/>
      <c r="TLD174" s="33"/>
      <c r="TLF174" s="165"/>
      <c r="TLG174" s="166"/>
      <c r="TLH174" s="165"/>
      <c r="TLI174" s="167"/>
      <c r="TLJ174" s="168"/>
      <c r="TLK174" s="167"/>
      <c r="TLL174" s="168"/>
      <c r="TLM174" s="168"/>
      <c r="TLN174" s="167"/>
      <c r="TLO174" s="165"/>
      <c r="TLP174" s="33"/>
      <c r="TLR174" s="165"/>
      <c r="TLS174" s="166"/>
      <c r="TLT174" s="165"/>
      <c r="TLU174" s="167"/>
      <c r="TLV174" s="168"/>
      <c r="TLW174" s="167"/>
      <c r="TLX174" s="168"/>
      <c r="TLY174" s="168"/>
      <c r="TLZ174" s="167"/>
      <c r="TMA174" s="165"/>
      <c r="TMB174" s="33"/>
      <c r="TMD174" s="165"/>
      <c r="TME174" s="166"/>
      <c r="TMF174" s="165"/>
      <c r="TMG174" s="167"/>
      <c r="TMH174" s="168"/>
      <c r="TMI174" s="167"/>
      <c r="TMJ174" s="168"/>
      <c r="TMK174" s="168"/>
      <c r="TML174" s="167"/>
      <c r="TMM174" s="165"/>
      <c r="TMN174" s="33"/>
      <c r="TMP174" s="165"/>
      <c r="TMQ174" s="166"/>
      <c r="TMR174" s="165"/>
      <c r="TMS174" s="167"/>
      <c r="TMT174" s="168"/>
      <c r="TMU174" s="167"/>
      <c r="TMV174" s="168"/>
      <c r="TMW174" s="168"/>
      <c r="TMX174" s="167"/>
      <c r="TMY174" s="165"/>
      <c r="TMZ174" s="33"/>
      <c r="TNB174" s="165"/>
      <c r="TNC174" s="166"/>
      <c r="TND174" s="165"/>
      <c r="TNE174" s="167"/>
      <c r="TNF174" s="168"/>
      <c r="TNG174" s="167"/>
      <c r="TNH174" s="168"/>
      <c r="TNI174" s="168"/>
      <c r="TNJ174" s="167"/>
      <c r="TNK174" s="165"/>
      <c r="TNL174" s="33"/>
      <c r="TNN174" s="165"/>
      <c r="TNO174" s="166"/>
      <c r="TNP174" s="165"/>
      <c r="TNQ174" s="167"/>
      <c r="TNR174" s="168"/>
      <c r="TNS174" s="167"/>
      <c r="TNT174" s="168"/>
      <c r="TNU174" s="168"/>
      <c r="TNV174" s="167"/>
      <c r="TNW174" s="165"/>
      <c r="TNX174" s="33"/>
      <c r="TNZ174" s="165"/>
      <c r="TOA174" s="166"/>
      <c r="TOB174" s="165"/>
      <c r="TOC174" s="167"/>
      <c r="TOD174" s="168"/>
      <c r="TOE174" s="167"/>
      <c r="TOF174" s="168"/>
      <c r="TOG174" s="168"/>
      <c r="TOH174" s="167"/>
      <c r="TOI174" s="165"/>
      <c r="TOJ174" s="33"/>
      <c r="TOL174" s="165"/>
      <c r="TOM174" s="166"/>
      <c r="TON174" s="165"/>
      <c r="TOO174" s="167"/>
      <c r="TOP174" s="168"/>
      <c r="TOQ174" s="167"/>
      <c r="TOR174" s="168"/>
      <c r="TOS174" s="168"/>
      <c r="TOT174" s="167"/>
      <c r="TOU174" s="165"/>
      <c r="TOV174" s="33"/>
      <c r="TOX174" s="165"/>
      <c r="TOY174" s="166"/>
      <c r="TOZ174" s="165"/>
      <c r="TPA174" s="167"/>
      <c r="TPB174" s="168"/>
      <c r="TPC174" s="167"/>
      <c r="TPD174" s="168"/>
      <c r="TPE174" s="168"/>
      <c r="TPF174" s="167"/>
      <c r="TPG174" s="165"/>
      <c r="TPH174" s="33"/>
      <c r="TPJ174" s="165"/>
      <c r="TPK174" s="166"/>
      <c r="TPL174" s="165"/>
      <c r="TPM174" s="167"/>
      <c r="TPN174" s="168"/>
      <c r="TPO174" s="167"/>
      <c r="TPP174" s="168"/>
      <c r="TPQ174" s="168"/>
      <c r="TPR174" s="167"/>
      <c r="TPS174" s="165"/>
      <c r="TPT174" s="33"/>
      <c r="TPV174" s="165"/>
      <c r="TPW174" s="166"/>
      <c r="TPX174" s="165"/>
      <c r="TPY174" s="167"/>
      <c r="TPZ174" s="168"/>
      <c r="TQA174" s="167"/>
      <c r="TQB174" s="168"/>
      <c r="TQC174" s="168"/>
      <c r="TQD174" s="167"/>
      <c r="TQE174" s="165"/>
      <c r="TQF174" s="33"/>
      <c r="TQH174" s="165"/>
      <c r="TQI174" s="166"/>
      <c r="TQJ174" s="165"/>
      <c r="TQK174" s="167"/>
      <c r="TQL174" s="168"/>
      <c r="TQM174" s="167"/>
      <c r="TQN174" s="168"/>
      <c r="TQO174" s="168"/>
      <c r="TQP174" s="167"/>
      <c r="TQQ174" s="165"/>
      <c r="TQR174" s="33"/>
      <c r="TQT174" s="165"/>
      <c r="TQU174" s="166"/>
      <c r="TQV174" s="165"/>
      <c r="TQW174" s="167"/>
      <c r="TQX174" s="168"/>
      <c r="TQY174" s="167"/>
      <c r="TQZ174" s="168"/>
      <c r="TRA174" s="168"/>
      <c r="TRB174" s="167"/>
      <c r="TRC174" s="165"/>
      <c r="TRD174" s="33"/>
      <c r="TRF174" s="165"/>
      <c r="TRG174" s="166"/>
      <c r="TRH174" s="165"/>
      <c r="TRI174" s="167"/>
      <c r="TRJ174" s="168"/>
      <c r="TRK174" s="167"/>
      <c r="TRL174" s="168"/>
      <c r="TRM174" s="168"/>
      <c r="TRN174" s="167"/>
      <c r="TRO174" s="165"/>
      <c r="TRP174" s="33"/>
      <c r="TRR174" s="165"/>
      <c r="TRS174" s="166"/>
      <c r="TRT174" s="165"/>
      <c r="TRU174" s="167"/>
      <c r="TRV174" s="168"/>
      <c r="TRW174" s="167"/>
      <c r="TRX174" s="168"/>
      <c r="TRY174" s="168"/>
      <c r="TRZ174" s="167"/>
      <c r="TSA174" s="165"/>
      <c r="TSB174" s="33"/>
      <c r="TSD174" s="165"/>
      <c r="TSE174" s="166"/>
      <c r="TSF174" s="165"/>
      <c r="TSG174" s="167"/>
      <c r="TSH174" s="168"/>
      <c r="TSI174" s="167"/>
      <c r="TSJ174" s="168"/>
      <c r="TSK174" s="168"/>
      <c r="TSL174" s="167"/>
      <c r="TSM174" s="165"/>
      <c r="TSN174" s="33"/>
      <c r="TSP174" s="165"/>
      <c r="TSQ174" s="166"/>
      <c r="TSR174" s="165"/>
      <c r="TSS174" s="167"/>
      <c r="TST174" s="168"/>
      <c r="TSU174" s="167"/>
      <c r="TSV174" s="168"/>
      <c r="TSW174" s="168"/>
      <c r="TSX174" s="167"/>
      <c r="TSY174" s="165"/>
      <c r="TSZ174" s="33"/>
      <c r="TTB174" s="165"/>
      <c r="TTC174" s="166"/>
      <c r="TTD174" s="165"/>
      <c r="TTE174" s="167"/>
      <c r="TTF174" s="168"/>
      <c r="TTG174" s="167"/>
      <c r="TTH174" s="168"/>
      <c r="TTI174" s="168"/>
      <c r="TTJ174" s="167"/>
      <c r="TTK174" s="165"/>
      <c r="TTL174" s="33"/>
      <c r="TTN174" s="165"/>
      <c r="TTO174" s="166"/>
      <c r="TTP174" s="165"/>
      <c r="TTQ174" s="167"/>
      <c r="TTR174" s="168"/>
      <c r="TTS174" s="167"/>
      <c r="TTT174" s="168"/>
      <c r="TTU174" s="168"/>
      <c r="TTV174" s="167"/>
      <c r="TTW174" s="165"/>
      <c r="TTX174" s="33"/>
      <c r="TTZ174" s="165"/>
      <c r="TUA174" s="166"/>
      <c r="TUB174" s="165"/>
      <c r="TUC174" s="167"/>
      <c r="TUD174" s="168"/>
      <c r="TUE174" s="167"/>
      <c r="TUF174" s="168"/>
      <c r="TUG174" s="168"/>
      <c r="TUH174" s="167"/>
      <c r="TUI174" s="165"/>
      <c r="TUJ174" s="33"/>
      <c r="TUL174" s="165"/>
      <c r="TUM174" s="166"/>
      <c r="TUN174" s="165"/>
      <c r="TUO174" s="167"/>
      <c r="TUP174" s="168"/>
      <c r="TUQ174" s="167"/>
      <c r="TUR174" s="168"/>
      <c r="TUS174" s="168"/>
      <c r="TUT174" s="167"/>
      <c r="TUU174" s="165"/>
      <c r="TUV174" s="33"/>
      <c r="TUX174" s="165"/>
      <c r="TUY174" s="166"/>
      <c r="TUZ174" s="165"/>
      <c r="TVA174" s="167"/>
      <c r="TVB174" s="168"/>
      <c r="TVC174" s="167"/>
      <c r="TVD174" s="168"/>
      <c r="TVE174" s="168"/>
      <c r="TVF174" s="167"/>
      <c r="TVG174" s="165"/>
      <c r="TVH174" s="33"/>
      <c r="TVJ174" s="165"/>
      <c r="TVK174" s="166"/>
      <c r="TVL174" s="165"/>
      <c r="TVM174" s="167"/>
      <c r="TVN174" s="168"/>
      <c r="TVO174" s="167"/>
      <c r="TVP174" s="168"/>
      <c r="TVQ174" s="168"/>
      <c r="TVR174" s="167"/>
      <c r="TVS174" s="165"/>
      <c r="TVT174" s="33"/>
      <c r="TVV174" s="165"/>
      <c r="TVW174" s="166"/>
      <c r="TVX174" s="165"/>
      <c r="TVY174" s="167"/>
      <c r="TVZ174" s="168"/>
      <c r="TWA174" s="167"/>
      <c r="TWB174" s="168"/>
      <c r="TWC174" s="168"/>
      <c r="TWD174" s="167"/>
      <c r="TWE174" s="165"/>
      <c r="TWF174" s="33"/>
      <c r="TWH174" s="165"/>
      <c r="TWI174" s="166"/>
      <c r="TWJ174" s="165"/>
      <c r="TWK174" s="167"/>
      <c r="TWL174" s="168"/>
      <c r="TWM174" s="167"/>
      <c r="TWN174" s="168"/>
      <c r="TWO174" s="168"/>
      <c r="TWP174" s="167"/>
      <c r="TWQ174" s="165"/>
      <c r="TWR174" s="33"/>
      <c r="TWT174" s="165"/>
      <c r="TWU174" s="166"/>
      <c r="TWV174" s="165"/>
      <c r="TWW174" s="167"/>
      <c r="TWX174" s="168"/>
      <c r="TWY174" s="167"/>
      <c r="TWZ174" s="168"/>
      <c r="TXA174" s="168"/>
      <c r="TXB174" s="167"/>
      <c r="TXC174" s="165"/>
      <c r="TXD174" s="33"/>
      <c r="TXF174" s="165"/>
      <c r="TXG174" s="166"/>
      <c r="TXH174" s="165"/>
      <c r="TXI174" s="167"/>
      <c r="TXJ174" s="168"/>
      <c r="TXK174" s="167"/>
      <c r="TXL174" s="168"/>
      <c r="TXM174" s="168"/>
      <c r="TXN174" s="167"/>
      <c r="TXO174" s="165"/>
      <c r="TXP174" s="33"/>
      <c r="TXR174" s="165"/>
      <c r="TXS174" s="166"/>
      <c r="TXT174" s="165"/>
      <c r="TXU174" s="167"/>
      <c r="TXV174" s="168"/>
      <c r="TXW174" s="167"/>
      <c r="TXX174" s="168"/>
      <c r="TXY174" s="168"/>
      <c r="TXZ174" s="167"/>
      <c r="TYA174" s="165"/>
      <c r="TYB174" s="33"/>
      <c r="TYD174" s="165"/>
      <c r="TYE174" s="166"/>
      <c r="TYF174" s="165"/>
      <c r="TYG174" s="167"/>
      <c r="TYH174" s="168"/>
      <c r="TYI174" s="167"/>
      <c r="TYJ174" s="168"/>
      <c r="TYK174" s="168"/>
      <c r="TYL174" s="167"/>
      <c r="TYM174" s="165"/>
      <c r="TYN174" s="33"/>
      <c r="TYP174" s="165"/>
      <c r="TYQ174" s="166"/>
      <c r="TYR174" s="165"/>
      <c r="TYS174" s="167"/>
      <c r="TYT174" s="168"/>
      <c r="TYU174" s="167"/>
      <c r="TYV174" s="168"/>
      <c r="TYW174" s="168"/>
      <c r="TYX174" s="167"/>
      <c r="TYY174" s="165"/>
      <c r="TYZ174" s="33"/>
      <c r="TZB174" s="165"/>
      <c r="TZC174" s="166"/>
      <c r="TZD174" s="165"/>
      <c r="TZE174" s="167"/>
      <c r="TZF174" s="168"/>
      <c r="TZG174" s="167"/>
      <c r="TZH174" s="168"/>
      <c r="TZI174" s="168"/>
      <c r="TZJ174" s="167"/>
      <c r="TZK174" s="165"/>
      <c r="TZL174" s="33"/>
      <c r="TZN174" s="165"/>
      <c r="TZO174" s="166"/>
      <c r="TZP174" s="165"/>
      <c r="TZQ174" s="167"/>
      <c r="TZR174" s="168"/>
      <c r="TZS174" s="167"/>
      <c r="TZT174" s="168"/>
      <c r="TZU174" s="168"/>
      <c r="TZV174" s="167"/>
      <c r="TZW174" s="165"/>
      <c r="TZX174" s="33"/>
      <c r="TZZ174" s="165"/>
      <c r="UAA174" s="166"/>
      <c r="UAB174" s="165"/>
      <c r="UAC174" s="167"/>
      <c r="UAD174" s="168"/>
      <c r="UAE174" s="167"/>
      <c r="UAF174" s="168"/>
      <c r="UAG174" s="168"/>
      <c r="UAH174" s="167"/>
      <c r="UAI174" s="165"/>
      <c r="UAJ174" s="33"/>
      <c r="UAL174" s="165"/>
      <c r="UAM174" s="166"/>
      <c r="UAN174" s="165"/>
      <c r="UAO174" s="167"/>
      <c r="UAP174" s="168"/>
      <c r="UAQ174" s="167"/>
      <c r="UAR174" s="168"/>
      <c r="UAS174" s="168"/>
      <c r="UAT174" s="167"/>
      <c r="UAU174" s="165"/>
      <c r="UAV174" s="33"/>
      <c r="UAX174" s="165"/>
      <c r="UAY174" s="166"/>
      <c r="UAZ174" s="165"/>
      <c r="UBA174" s="167"/>
      <c r="UBB174" s="168"/>
      <c r="UBC174" s="167"/>
      <c r="UBD174" s="168"/>
      <c r="UBE174" s="168"/>
      <c r="UBF174" s="167"/>
      <c r="UBG174" s="165"/>
      <c r="UBH174" s="33"/>
      <c r="UBJ174" s="165"/>
      <c r="UBK174" s="166"/>
      <c r="UBL174" s="165"/>
      <c r="UBM174" s="167"/>
      <c r="UBN174" s="168"/>
      <c r="UBO174" s="167"/>
      <c r="UBP174" s="168"/>
      <c r="UBQ174" s="168"/>
      <c r="UBR174" s="167"/>
      <c r="UBS174" s="165"/>
      <c r="UBT174" s="33"/>
      <c r="UBV174" s="165"/>
      <c r="UBW174" s="166"/>
      <c r="UBX174" s="165"/>
      <c r="UBY174" s="167"/>
      <c r="UBZ174" s="168"/>
      <c r="UCA174" s="167"/>
      <c r="UCB174" s="168"/>
      <c r="UCC174" s="168"/>
      <c r="UCD174" s="167"/>
      <c r="UCE174" s="165"/>
      <c r="UCF174" s="33"/>
      <c r="UCH174" s="165"/>
      <c r="UCI174" s="166"/>
      <c r="UCJ174" s="165"/>
      <c r="UCK174" s="167"/>
      <c r="UCL174" s="168"/>
      <c r="UCM174" s="167"/>
      <c r="UCN174" s="168"/>
      <c r="UCO174" s="168"/>
      <c r="UCP174" s="167"/>
      <c r="UCQ174" s="165"/>
      <c r="UCR174" s="33"/>
      <c r="UCT174" s="165"/>
      <c r="UCU174" s="166"/>
      <c r="UCV174" s="165"/>
      <c r="UCW174" s="167"/>
      <c r="UCX174" s="168"/>
      <c r="UCY174" s="167"/>
      <c r="UCZ174" s="168"/>
      <c r="UDA174" s="168"/>
      <c r="UDB174" s="167"/>
      <c r="UDC174" s="165"/>
      <c r="UDD174" s="33"/>
      <c r="UDF174" s="165"/>
      <c r="UDG174" s="166"/>
      <c r="UDH174" s="165"/>
      <c r="UDI174" s="167"/>
      <c r="UDJ174" s="168"/>
      <c r="UDK174" s="167"/>
      <c r="UDL174" s="168"/>
      <c r="UDM174" s="168"/>
      <c r="UDN174" s="167"/>
      <c r="UDO174" s="165"/>
      <c r="UDP174" s="33"/>
      <c r="UDR174" s="165"/>
      <c r="UDS174" s="166"/>
      <c r="UDT174" s="165"/>
      <c r="UDU174" s="167"/>
      <c r="UDV174" s="168"/>
      <c r="UDW174" s="167"/>
      <c r="UDX174" s="168"/>
      <c r="UDY174" s="168"/>
      <c r="UDZ174" s="167"/>
      <c r="UEA174" s="165"/>
      <c r="UEB174" s="33"/>
      <c r="UED174" s="165"/>
      <c r="UEE174" s="166"/>
      <c r="UEF174" s="165"/>
      <c r="UEG174" s="167"/>
      <c r="UEH174" s="168"/>
      <c r="UEI174" s="167"/>
      <c r="UEJ174" s="168"/>
      <c r="UEK174" s="168"/>
      <c r="UEL174" s="167"/>
      <c r="UEM174" s="165"/>
      <c r="UEN174" s="33"/>
      <c r="UEP174" s="165"/>
      <c r="UEQ174" s="166"/>
      <c r="UER174" s="165"/>
      <c r="UES174" s="167"/>
      <c r="UET174" s="168"/>
      <c r="UEU174" s="167"/>
      <c r="UEV174" s="168"/>
      <c r="UEW174" s="168"/>
      <c r="UEX174" s="167"/>
      <c r="UEY174" s="165"/>
      <c r="UEZ174" s="33"/>
      <c r="UFB174" s="165"/>
      <c r="UFC174" s="166"/>
      <c r="UFD174" s="165"/>
      <c r="UFE174" s="167"/>
      <c r="UFF174" s="168"/>
      <c r="UFG174" s="167"/>
      <c r="UFH174" s="168"/>
      <c r="UFI174" s="168"/>
      <c r="UFJ174" s="167"/>
      <c r="UFK174" s="165"/>
      <c r="UFL174" s="33"/>
      <c r="UFN174" s="165"/>
      <c r="UFO174" s="166"/>
      <c r="UFP174" s="165"/>
      <c r="UFQ174" s="167"/>
      <c r="UFR174" s="168"/>
      <c r="UFS174" s="167"/>
      <c r="UFT174" s="168"/>
      <c r="UFU174" s="168"/>
      <c r="UFV174" s="167"/>
      <c r="UFW174" s="165"/>
      <c r="UFX174" s="33"/>
      <c r="UFZ174" s="165"/>
      <c r="UGA174" s="166"/>
      <c r="UGB174" s="165"/>
      <c r="UGC174" s="167"/>
      <c r="UGD174" s="168"/>
      <c r="UGE174" s="167"/>
      <c r="UGF174" s="168"/>
      <c r="UGG174" s="168"/>
      <c r="UGH174" s="167"/>
      <c r="UGI174" s="165"/>
      <c r="UGJ174" s="33"/>
      <c r="UGL174" s="165"/>
      <c r="UGM174" s="166"/>
      <c r="UGN174" s="165"/>
      <c r="UGO174" s="167"/>
      <c r="UGP174" s="168"/>
      <c r="UGQ174" s="167"/>
      <c r="UGR174" s="168"/>
      <c r="UGS174" s="168"/>
      <c r="UGT174" s="167"/>
      <c r="UGU174" s="165"/>
      <c r="UGV174" s="33"/>
      <c r="UGX174" s="165"/>
      <c r="UGY174" s="166"/>
      <c r="UGZ174" s="165"/>
      <c r="UHA174" s="167"/>
      <c r="UHB174" s="168"/>
      <c r="UHC174" s="167"/>
      <c r="UHD174" s="168"/>
      <c r="UHE174" s="168"/>
      <c r="UHF174" s="167"/>
      <c r="UHG174" s="165"/>
      <c r="UHH174" s="33"/>
      <c r="UHJ174" s="165"/>
      <c r="UHK174" s="166"/>
      <c r="UHL174" s="165"/>
      <c r="UHM174" s="167"/>
      <c r="UHN174" s="168"/>
      <c r="UHO174" s="167"/>
      <c r="UHP174" s="168"/>
      <c r="UHQ174" s="168"/>
      <c r="UHR174" s="167"/>
      <c r="UHS174" s="165"/>
      <c r="UHT174" s="33"/>
      <c r="UHV174" s="165"/>
      <c r="UHW174" s="166"/>
      <c r="UHX174" s="165"/>
      <c r="UHY174" s="167"/>
      <c r="UHZ174" s="168"/>
      <c r="UIA174" s="167"/>
      <c r="UIB174" s="168"/>
      <c r="UIC174" s="168"/>
      <c r="UID174" s="167"/>
      <c r="UIE174" s="165"/>
      <c r="UIF174" s="33"/>
      <c r="UIH174" s="165"/>
      <c r="UII174" s="166"/>
      <c r="UIJ174" s="165"/>
      <c r="UIK174" s="167"/>
      <c r="UIL174" s="168"/>
      <c r="UIM174" s="167"/>
      <c r="UIN174" s="168"/>
      <c r="UIO174" s="168"/>
      <c r="UIP174" s="167"/>
      <c r="UIQ174" s="165"/>
      <c r="UIR174" s="33"/>
      <c r="UIT174" s="165"/>
      <c r="UIU174" s="166"/>
      <c r="UIV174" s="165"/>
      <c r="UIW174" s="167"/>
      <c r="UIX174" s="168"/>
      <c r="UIY174" s="167"/>
      <c r="UIZ174" s="168"/>
      <c r="UJA174" s="168"/>
      <c r="UJB174" s="167"/>
      <c r="UJC174" s="165"/>
      <c r="UJD174" s="33"/>
      <c r="UJF174" s="165"/>
      <c r="UJG174" s="166"/>
      <c r="UJH174" s="165"/>
      <c r="UJI174" s="167"/>
      <c r="UJJ174" s="168"/>
      <c r="UJK174" s="167"/>
      <c r="UJL174" s="168"/>
      <c r="UJM174" s="168"/>
      <c r="UJN174" s="167"/>
      <c r="UJO174" s="165"/>
      <c r="UJP174" s="33"/>
      <c r="UJR174" s="165"/>
      <c r="UJS174" s="166"/>
      <c r="UJT174" s="165"/>
      <c r="UJU174" s="167"/>
      <c r="UJV174" s="168"/>
      <c r="UJW174" s="167"/>
      <c r="UJX174" s="168"/>
      <c r="UJY174" s="168"/>
      <c r="UJZ174" s="167"/>
      <c r="UKA174" s="165"/>
      <c r="UKB174" s="33"/>
      <c r="UKD174" s="165"/>
      <c r="UKE174" s="166"/>
      <c r="UKF174" s="165"/>
      <c r="UKG174" s="167"/>
      <c r="UKH174" s="168"/>
      <c r="UKI174" s="167"/>
      <c r="UKJ174" s="168"/>
      <c r="UKK174" s="168"/>
      <c r="UKL174" s="167"/>
      <c r="UKM174" s="165"/>
      <c r="UKN174" s="33"/>
      <c r="UKP174" s="165"/>
      <c r="UKQ174" s="166"/>
      <c r="UKR174" s="165"/>
      <c r="UKS174" s="167"/>
      <c r="UKT174" s="168"/>
      <c r="UKU174" s="167"/>
      <c r="UKV174" s="168"/>
      <c r="UKW174" s="168"/>
      <c r="UKX174" s="167"/>
      <c r="UKY174" s="165"/>
      <c r="UKZ174" s="33"/>
      <c r="ULB174" s="165"/>
      <c r="ULC174" s="166"/>
      <c r="ULD174" s="165"/>
      <c r="ULE174" s="167"/>
      <c r="ULF174" s="168"/>
      <c r="ULG174" s="167"/>
      <c r="ULH174" s="168"/>
      <c r="ULI174" s="168"/>
      <c r="ULJ174" s="167"/>
      <c r="ULK174" s="165"/>
      <c r="ULL174" s="33"/>
      <c r="ULN174" s="165"/>
      <c r="ULO174" s="166"/>
      <c r="ULP174" s="165"/>
      <c r="ULQ174" s="167"/>
      <c r="ULR174" s="168"/>
      <c r="ULS174" s="167"/>
      <c r="ULT174" s="168"/>
      <c r="ULU174" s="168"/>
      <c r="ULV174" s="167"/>
      <c r="ULW174" s="165"/>
      <c r="ULX174" s="33"/>
      <c r="ULZ174" s="165"/>
      <c r="UMA174" s="166"/>
      <c r="UMB174" s="165"/>
      <c r="UMC174" s="167"/>
      <c r="UMD174" s="168"/>
      <c r="UME174" s="167"/>
      <c r="UMF174" s="168"/>
      <c r="UMG174" s="168"/>
      <c r="UMH174" s="167"/>
      <c r="UMI174" s="165"/>
      <c r="UMJ174" s="33"/>
      <c r="UML174" s="165"/>
      <c r="UMM174" s="166"/>
      <c r="UMN174" s="165"/>
      <c r="UMO174" s="167"/>
      <c r="UMP174" s="168"/>
      <c r="UMQ174" s="167"/>
      <c r="UMR174" s="168"/>
      <c r="UMS174" s="168"/>
      <c r="UMT174" s="167"/>
      <c r="UMU174" s="165"/>
      <c r="UMV174" s="33"/>
      <c r="UMX174" s="165"/>
      <c r="UMY174" s="166"/>
      <c r="UMZ174" s="165"/>
      <c r="UNA174" s="167"/>
      <c r="UNB174" s="168"/>
      <c r="UNC174" s="167"/>
      <c r="UND174" s="168"/>
      <c r="UNE174" s="168"/>
      <c r="UNF174" s="167"/>
      <c r="UNG174" s="165"/>
      <c r="UNH174" s="33"/>
      <c r="UNJ174" s="165"/>
      <c r="UNK174" s="166"/>
      <c r="UNL174" s="165"/>
      <c r="UNM174" s="167"/>
      <c r="UNN174" s="168"/>
      <c r="UNO174" s="167"/>
      <c r="UNP174" s="168"/>
      <c r="UNQ174" s="168"/>
      <c r="UNR174" s="167"/>
      <c r="UNS174" s="165"/>
      <c r="UNT174" s="33"/>
      <c r="UNV174" s="165"/>
      <c r="UNW174" s="166"/>
      <c r="UNX174" s="165"/>
      <c r="UNY174" s="167"/>
      <c r="UNZ174" s="168"/>
      <c r="UOA174" s="167"/>
      <c r="UOB174" s="168"/>
      <c r="UOC174" s="168"/>
      <c r="UOD174" s="167"/>
      <c r="UOE174" s="165"/>
      <c r="UOF174" s="33"/>
      <c r="UOH174" s="165"/>
      <c r="UOI174" s="166"/>
      <c r="UOJ174" s="165"/>
      <c r="UOK174" s="167"/>
      <c r="UOL174" s="168"/>
      <c r="UOM174" s="167"/>
      <c r="UON174" s="168"/>
      <c r="UOO174" s="168"/>
      <c r="UOP174" s="167"/>
      <c r="UOQ174" s="165"/>
      <c r="UOR174" s="33"/>
      <c r="UOT174" s="165"/>
      <c r="UOU174" s="166"/>
      <c r="UOV174" s="165"/>
      <c r="UOW174" s="167"/>
      <c r="UOX174" s="168"/>
      <c r="UOY174" s="167"/>
      <c r="UOZ174" s="168"/>
      <c r="UPA174" s="168"/>
      <c r="UPB174" s="167"/>
      <c r="UPC174" s="165"/>
      <c r="UPD174" s="33"/>
      <c r="UPF174" s="165"/>
      <c r="UPG174" s="166"/>
      <c r="UPH174" s="165"/>
      <c r="UPI174" s="167"/>
      <c r="UPJ174" s="168"/>
      <c r="UPK174" s="167"/>
      <c r="UPL174" s="168"/>
      <c r="UPM174" s="168"/>
      <c r="UPN174" s="167"/>
      <c r="UPO174" s="165"/>
      <c r="UPP174" s="33"/>
      <c r="UPR174" s="165"/>
      <c r="UPS174" s="166"/>
      <c r="UPT174" s="165"/>
      <c r="UPU174" s="167"/>
      <c r="UPV174" s="168"/>
      <c r="UPW174" s="167"/>
      <c r="UPX174" s="168"/>
      <c r="UPY174" s="168"/>
      <c r="UPZ174" s="167"/>
      <c r="UQA174" s="165"/>
      <c r="UQB174" s="33"/>
      <c r="UQD174" s="165"/>
      <c r="UQE174" s="166"/>
      <c r="UQF174" s="165"/>
      <c r="UQG174" s="167"/>
      <c r="UQH174" s="168"/>
      <c r="UQI174" s="167"/>
      <c r="UQJ174" s="168"/>
      <c r="UQK174" s="168"/>
      <c r="UQL174" s="167"/>
      <c r="UQM174" s="165"/>
      <c r="UQN174" s="33"/>
      <c r="UQP174" s="165"/>
      <c r="UQQ174" s="166"/>
      <c r="UQR174" s="165"/>
      <c r="UQS174" s="167"/>
      <c r="UQT174" s="168"/>
      <c r="UQU174" s="167"/>
      <c r="UQV174" s="168"/>
      <c r="UQW174" s="168"/>
      <c r="UQX174" s="167"/>
      <c r="UQY174" s="165"/>
      <c r="UQZ174" s="33"/>
      <c r="URB174" s="165"/>
      <c r="URC174" s="166"/>
      <c r="URD174" s="165"/>
      <c r="URE174" s="167"/>
      <c r="URF174" s="168"/>
      <c r="URG174" s="167"/>
      <c r="URH174" s="168"/>
      <c r="URI174" s="168"/>
      <c r="URJ174" s="167"/>
      <c r="URK174" s="165"/>
      <c r="URL174" s="33"/>
      <c r="URN174" s="165"/>
      <c r="URO174" s="166"/>
      <c r="URP174" s="165"/>
      <c r="URQ174" s="167"/>
      <c r="URR174" s="168"/>
      <c r="URS174" s="167"/>
      <c r="URT174" s="168"/>
      <c r="URU174" s="168"/>
      <c r="URV174" s="167"/>
      <c r="URW174" s="165"/>
      <c r="URX174" s="33"/>
      <c r="URZ174" s="165"/>
      <c r="USA174" s="166"/>
      <c r="USB174" s="165"/>
      <c r="USC174" s="167"/>
      <c r="USD174" s="168"/>
      <c r="USE174" s="167"/>
      <c r="USF174" s="168"/>
      <c r="USG174" s="168"/>
      <c r="USH174" s="167"/>
      <c r="USI174" s="165"/>
      <c r="USJ174" s="33"/>
      <c r="USL174" s="165"/>
      <c r="USM174" s="166"/>
      <c r="USN174" s="165"/>
      <c r="USO174" s="167"/>
      <c r="USP174" s="168"/>
      <c r="USQ174" s="167"/>
      <c r="USR174" s="168"/>
      <c r="USS174" s="168"/>
      <c r="UST174" s="167"/>
      <c r="USU174" s="165"/>
      <c r="USV174" s="33"/>
      <c r="USX174" s="165"/>
      <c r="USY174" s="166"/>
      <c r="USZ174" s="165"/>
      <c r="UTA174" s="167"/>
      <c r="UTB174" s="168"/>
      <c r="UTC174" s="167"/>
      <c r="UTD174" s="168"/>
      <c r="UTE174" s="168"/>
      <c r="UTF174" s="167"/>
      <c r="UTG174" s="165"/>
      <c r="UTH174" s="33"/>
      <c r="UTJ174" s="165"/>
      <c r="UTK174" s="166"/>
      <c r="UTL174" s="165"/>
      <c r="UTM174" s="167"/>
      <c r="UTN174" s="168"/>
      <c r="UTO174" s="167"/>
      <c r="UTP174" s="168"/>
      <c r="UTQ174" s="168"/>
      <c r="UTR174" s="167"/>
      <c r="UTS174" s="165"/>
      <c r="UTT174" s="33"/>
      <c r="UTV174" s="165"/>
      <c r="UTW174" s="166"/>
      <c r="UTX174" s="165"/>
      <c r="UTY174" s="167"/>
      <c r="UTZ174" s="168"/>
      <c r="UUA174" s="167"/>
      <c r="UUB174" s="168"/>
      <c r="UUC174" s="168"/>
      <c r="UUD174" s="167"/>
      <c r="UUE174" s="165"/>
      <c r="UUF174" s="33"/>
      <c r="UUH174" s="165"/>
      <c r="UUI174" s="166"/>
      <c r="UUJ174" s="165"/>
      <c r="UUK174" s="167"/>
      <c r="UUL174" s="168"/>
      <c r="UUM174" s="167"/>
      <c r="UUN174" s="168"/>
      <c r="UUO174" s="168"/>
      <c r="UUP174" s="167"/>
      <c r="UUQ174" s="165"/>
      <c r="UUR174" s="33"/>
      <c r="UUT174" s="165"/>
      <c r="UUU174" s="166"/>
      <c r="UUV174" s="165"/>
      <c r="UUW174" s="167"/>
      <c r="UUX174" s="168"/>
      <c r="UUY174" s="167"/>
      <c r="UUZ174" s="168"/>
      <c r="UVA174" s="168"/>
      <c r="UVB174" s="167"/>
      <c r="UVC174" s="165"/>
      <c r="UVD174" s="33"/>
      <c r="UVF174" s="165"/>
      <c r="UVG174" s="166"/>
      <c r="UVH174" s="165"/>
      <c r="UVI174" s="167"/>
      <c r="UVJ174" s="168"/>
      <c r="UVK174" s="167"/>
      <c r="UVL174" s="168"/>
      <c r="UVM174" s="168"/>
      <c r="UVN174" s="167"/>
      <c r="UVO174" s="165"/>
      <c r="UVP174" s="33"/>
      <c r="UVR174" s="165"/>
      <c r="UVS174" s="166"/>
      <c r="UVT174" s="165"/>
      <c r="UVU174" s="167"/>
      <c r="UVV174" s="168"/>
      <c r="UVW174" s="167"/>
      <c r="UVX174" s="168"/>
      <c r="UVY174" s="168"/>
      <c r="UVZ174" s="167"/>
      <c r="UWA174" s="165"/>
      <c r="UWB174" s="33"/>
      <c r="UWD174" s="165"/>
      <c r="UWE174" s="166"/>
      <c r="UWF174" s="165"/>
      <c r="UWG174" s="167"/>
      <c r="UWH174" s="168"/>
      <c r="UWI174" s="167"/>
      <c r="UWJ174" s="168"/>
      <c r="UWK174" s="168"/>
      <c r="UWL174" s="167"/>
      <c r="UWM174" s="165"/>
      <c r="UWN174" s="33"/>
      <c r="UWP174" s="165"/>
      <c r="UWQ174" s="166"/>
      <c r="UWR174" s="165"/>
      <c r="UWS174" s="167"/>
      <c r="UWT174" s="168"/>
      <c r="UWU174" s="167"/>
      <c r="UWV174" s="168"/>
      <c r="UWW174" s="168"/>
      <c r="UWX174" s="167"/>
      <c r="UWY174" s="165"/>
      <c r="UWZ174" s="33"/>
      <c r="UXB174" s="165"/>
      <c r="UXC174" s="166"/>
      <c r="UXD174" s="165"/>
      <c r="UXE174" s="167"/>
      <c r="UXF174" s="168"/>
      <c r="UXG174" s="167"/>
      <c r="UXH174" s="168"/>
      <c r="UXI174" s="168"/>
      <c r="UXJ174" s="167"/>
      <c r="UXK174" s="165"/>
      <c r="UXL174" s="33"/>
      <c r="UXN174" s="165"/>
      <c r="UXO174" s="166"/>
      <c r="UXP174" s="165"/>
      <c r="UXQ174" s="167"/>
      <c r="UXR174" s="168"/>
      <c r="UXS174" s="167"/>
      <c r="UXT174" s="168"/>
      <c r="UXU174" s="168"/>
      <c r="UXV174" s="167"/>
      <c r="UXW174" s="165"/>
      <c r="UXX174" s="33"/>
      <c r="UXZ174" s="165"/>
      <c r="UYA174" s="166"/>
      <c r="UYB174" s="165"/>
      <c r="UYC174" s="167"/>
      <c r="UYD174" s="168"/>
      <c r="UYE174" s="167"/>
      <c r="UYF174" s="168"/>
      <c r="UYG174" s="168"/>
      <c r="UYH174" s="167"/>
      <c r="UYI174" s="165"/>
      <c r="UYJ174" s="33"/>
      <c r="UYL174" s="165"/>
      <c r="UYM174" s="166"/>
      <c r="UYN174" s="165"/>
      <c r="UYO174" s="167"/>
      <c r="UYP174" s="168"/>
      <c r="UYQ174" s="167"/>
      <c r="UYR174" s="168"/>
      <c r="UYS174" s="168"/>
      <c r="UYT174" s="167"/>
      <c r="UYU174" s="165"/>
      <c r="UYV174" s="33"/>
      <c r="UYX174" s="165"/>
      <c r="UYY174" s="166"/>
      <c r="UYZ174" s="165"/>
      <c r="UZA174" s="167"/>
      <c r="UZB174" s="168"/>
      <c r="UZC174" s="167"/>
      <c r="UZD174" s="168"/>
      <c r="UZE174" s="168"/>
      <c r="UZF174" s="167"/>
      <c r="UZG174" s="165"/>
      <c r="UZH174" s="33"/>
      <c r="UZJ174" s="165"/>
      <c r="UZK174" s="166"/>
      <c r="UZL174" s="165"/>
      <c r="UZM174" s="167"/>
      <c r="UZN174" s="168"/>
      <c r="UZO174" s="167"/>
      <c r="UZP174" s="168"/>
      <c r="UZQ174" s="168"/>
      <c r="UZR174" s="167"/>
      <c r="UZS174" s="165"/>
      <c r="UZT174" s="33"/>
      <c r="UZV174" s="165"/>
      <c r="UZW174" s="166"/>
      <c r="UZX174" s="165"/>
      <c r="UZY174" s="167"/>
      <c r="UZZ174" s="168"/>
      <c r="VAA174" s="167"/>
      <c r="VAB174" s="168"/>
      <c r="VAC174" s="168"/>
      <c r="VAD174" s="167"/>
      <c r="VAE174" s="165"/>
      <c r="VAF174" s="33"/>
      <c r="VAH174" s="165"/>
      <c r="VAI174" s="166"/>
      <c r="VAJ174" s="165"/>
      <c r="VAK174" s="167"/>
      <c r="VAL174" s="168"/>
      <c r="VAM174" s="167"/>
      <c r="VAN174" s="168"/>
      <c r="VAO174" s="168"/>
      <c r="VAP174" s="167"/>
      <c r="VAQ174" s="165"/>
      <c r="VAR174" s="33"/>
      <c r="VAT174" s="165"/>
      <c r="VAU174" s="166"/>
      <c r="VAV174" s="165"/>
      <c r="VAW174" s="167"/>
      <c r="VAX174" s="168"/>
      <c r="VAY174" s="167"/>
      <c r="VAZ174" s="168"/>
      <c r="VBA174" s="168"/>
      <c r="VBB174" s="167"/>
      <c r="VBC174" s="165"/>
      <c r="VBD174" s="33"/>
      <c r="VBF174" s="165"/>
      <c r="VBG174" s="166"/>
      <c r="VBH174" s="165"/>
      <c r="VBI174" s="167"/>
      <c r="VBJ174" s="168"/>
      <c r="VBK174" s="167"/>
      <c r="VBL174" s="168"/>
      <c r="VBM174" s="168"/>
      <c r="VBN174" s="167"/>
      <c r="VBO174" s="165"/>
      <c r="VBP174" s="33"/>
      <c r="VBR174" s="165"/>
      <c r="VBS174" s="166"/>
      <c r="VBT174" s="165"/>
      <c r="VBU174" s="167"/>
      <c r="VBV174" s="168"/>
      <c r="VBW174" s="167"/>
      <c r="VBX174" s="168"/>
      <c r="VBY174" s="168"/>
      <c r="VBZ174" s="167"/>
      <c r="VCA174" s="165"/>
      <c r="VCB174" s="33"/>
      <c r="VCD174" s="165"/>
      <c r="VCE174" s="166"/>
      <c r="VCF174" s="165"/>
      <c r="VCG174" s="167"/>
      <c r="VCH174" s="168"/>
      <c r="VCI174" s="167"/>
      <c r="VCJ174" s="168"/>
      <c r="VCK174" s="168"/>
      <c r="VCL174" s="167"/>
      <c r="VCM174" s="165"/>
      <c r="VCN174" s="33"/>
      <c r="VCP174" s="165"/>
      <c r="VCQ174" s="166"/>
      <c r="VCR174" s="165"/>
      <c r="VCS174" s="167"/>
      <c r="VCT174" s="168"/>
      <c r="VCU174" s="167"/>
      <c r="VCV174" s="168"/>
      <c r="VCW174" s="168"/>
      <c r="VCX174" s="167"/>
      <c r="VCY174" s="165"/>
      <c r="VCZ174" s="33"/>
      <c r="VDB174" s="165"/>
      <c r="VDC174" s="166"/>
      <c r="VDD174" s="165"/>
      <c r="VDE174" s="167"/>
      <c r="VDF174" s="168"/>
      <c r="VDG174" s="167"/>
      <c r="VDH174" s="168"/>
      <c r="VDI174" s="168"/>
      <c r="VDJ174" s="167"/>
      <c r="VDK174" s="165"/>
      <c r="VDL174" s="33"/>
      <c r="VDN174" s="165"/>
      <c r="VDO174" s="166"/>
      <c r="VDP174" s="165"/>
      <c r="VDQ174" s="167"/>
      <c r="VDR174" s="168"/>
      <c r="VDS174" s="167"/>
      <c r="VDT174" s="168"/>
      <c r="VDU174" s="168"/>
      <c r="VDV174" s="167"/>
      <c r="VDW174" s="165"/>
      <c r="VDX174" s="33"/>
      <c r="VDZ174" s="165"/>
      <c r="VEA174" s="166"/>
      <c r="VEB174" s="165"/>
      <c r="VEC174" s="167"/>
      <c r="VED174" s="168"/>
      <c r="VEE174" s="167"/>
      <c r="VEF174" s="168"/>
      <c r="VEG174" s="168"/>
      <c r="VEH174" s="167"/>
      <c r="VEI174" s="165"/>
      <c r="VEJ174" s="33"/>
      <c r="VEL174" s="165"/>
      <c r="VEM174" s="166"/>
      <c r="VEN174" s="165"/>
      <c r="VEO174" s="167"/>
      <c r="VEP174" s="168"/>
      <c r="VEQ174" s="167"/>
      <c r="VER174" s="168"/>
      <c r="VES174" s="168"/>
      <c r="VET174" s="167"/>
      <c r="VEU174" s="165"/>
      <c r="VEV174" s="33"/>
      <c r="VEX174" s="165"/>
      <c r="VEY174" s="166"/>
      <c r="VEZ174" s="165"/>
      <c r="VFA174" s="167"/>
      <c r="VFB174" s="168"/>
      <c r="VFC174" s="167"/>
      <c r="VFD174" s="168"/>
      <c r="VFE174" s="168"/>
      <c r="VFF174" s="167"/>
      <c r="VFG174" s="165"/>
      <c r="VFH174" s="33"/>
      <c r="VFJ174" s="165"/>
      <c r="VFK174" s="166"/>
      <c r="VFL174" s="165"/>
      <c r="VFM174" s="167"/>
      <c r="VFN174" s="168"/>
      <c r="VFO174" s="167"/>
      <c r="VFP174" s="168"/>
      <c r="VFQ174" s="168"/>
      <c r="VFR174" s="167"/>
      <c r="VFS174" s="165"/>
      <c r="VFT174" s="33"/>
      <c r="VFV174" s="165"/>
      <c r="VFW174" s="166"/>
      <c r="VFX174" s="165"/>
      <c r="VFY174" s="167"/>
      <c r="VFZ174" s="168"/>
      <c r="VGA174" s="167"/>
      <c r="VGB174" s="168"/>
      <c r="VGC174" s="168"/>
      <c r="VGD174" s="167"/>
      <c r="VGE174" s="165"/>
      <c r="VGF174" s="33"/>
      <c r="VGH174" s="165"/>
      <c r="VGI174" s="166"/>
      <c r="VGJ174" s="165"/>
      <c r="VGK174" s="167"/>
      <c r="VGL174" s="168"/>
      <c r="VGM174" s="167"/>
      <c r="VGN174" s="168"/>
      <c r="VGO174" s="168"/>
      <c r="VGP174" s="167"/>
      <c r="VGQ174" s="165"/>
      <c r="VGR174" s="33"/>
      <c r="VGT174" s="165"/>
      <c r="VGU174" s="166"/>
      <c r="VGV174" s="165"/>
      <c r="VGW174" s="167"/>
      <c r="VGX174" s="168"/>
      <c r="VGY174" s="167"/>
      <c r="VGZ174" s="168"/>
      <c r="VHA174" s="168"/>
      <c r="VHB174" s="167"/>
      <c r="VHC174" s="165"/>
      <c r="VHD174" s="33"/>
      <c r="VHF174" s="165"/>
      <c r="VHG174" s="166"/>
      <c r="VHH174" s="165"/>
      <c r="VHI174" s="167"/>
      <c r="VHJ174" s="168"/>
      <c r="VHK174" s="167"/>
      <c r="VHL174" s="168"/>
      <c r="VHM174" s="168"/>
      <c r="VHN174" s="167"/>
      <c r="VHO174" s="165"/>
      <c r="VHP174" s="33"/>
      <c r="VHR174" s="165"/>
      <c r="VHS174" s="166"/>
      <c r="VHT174" s="165"/>
      <c r="VHU174" s="167"/>
      <c r="VHV174" s="168"/>
      <c r="VHW174" s="167"/>
      <c r="VHX174" s="168"/>
      <c r="VHY174" s="168"/>
      <c r="VHZ174" s="167"/>
      <c r="VIA174" s="165"/>
      <c r="VIB174" s="33"/>
      <c r="VID174" s="165"/>
      <c r="VIE174" s="166"/>
      <c r="VIF174" s="165"/>
      <c r="VIG174" s="167"/>
      <c r="VIH174" s="168"/>
      <c r="VII174" s="167"/>
      <c r="VIJ174" s="168"/>
      <c r="VIK174" s="168"/>
      <c r="VIL174" s="167"/>
      <c r="VIM174" s="165"/>
      <c r="VIN174" s="33"/>
      <c r="VIP174" s="165"/>
      <c r="VIQ174" s="166"/>
      <c r="VIR174" s="165"/>
      <c r="VIS174" s="167"/>
      <c r="VIT174" s="168"/>
      <c r="VIU174" s="167"/>
      <c r="VIV174" s="168"/>
      <c r="VIW174" s="168"/>
      <c r="VIX174" s="167"/>
      <c r="VIY174" s="165"/>
      <c r="VIZ174" s="33"/>
      <c r="VJB174" s="165"/>
      <c r="VJC174" s="166"/>
      <c r="VJD174" s="165"/>
      <c r="VJE174" s="167"/>
      <c r="VJF174" s="168"/>
      <c r="VJG174" s="167"/>
      <c r="VJH174" s="168"/>
      <c r="VJI174" s="168"/>
      <c r="VJJ174" s="167"/>
      <c r="VJK174" s="165"/>
      <c r="VJL174" s="33"/>
      <c r="VJN174" s="165"/>
      <c r="VJO174" s="166"/>
      <c r="VJP174" s="165"/>
      <c r="VJQ174" s="167"/>
      <c r="VJR174" s="168"/>
      <c r="VJS174" s="167"/>
      <c r="VJT174" s="168"/>
      <c r="VJU174" s="168"/>
      <c r="VJV174" s="167"/>
      <c r="VJW174" s="165"/>
      <c r="VJX174" s="33"/>
      <c r="VJZ174" s="165"/>
      <c r="VKA174" s="166"/>
      <c r="VKB174" s="165"/>
      <c r="VKC174" s="167"/>
      <c r="VKD174" s="168"/>
      <c r="VKE174" s="167"/>
      <c r="VKF174" s="168"/>
      <c r="VKG174" s="168"/>
      <c r="VKH174" s="167"/>
      <c r="VKI174" s="165"/>
      <c r="VKJ174" s="33"/>
      <c r="VKL174" s="165"/>
      <c r="VKM174" s="166"/>
      <c r="VKN174" s="165"/>
      <c r="VKO174" s="167"/>
      <c r="VKP174" s="168"/>
      <c r="VKQ174" s="167"/>
      <c r="VKR174" s="168"/>
      <c r="VKS174" s="168"/>
      <c r="VKT174" s="167"/>
      <c r="VKU174" s="165"/>
      <c r="VKV174" s="33"/>
      <c r="VKX174" s="165"/>
      <c r="VKY174" s="166"/>
      <c r="VKZ174" s="165"/>
      <c r="VLA174" s="167"/>
      <c r="VLB174" s="168"/>
      <c r="VLC174" s="167"/>
      <c r="VLD174" s="168"/>
      <c r="VLE174" s="168"/>
      <c r="VLF174" s="167"/>
      <c r="VLG174" s="165"/>
      <c r="VLH174" s="33"/>
      <c r="VLJ174" s="165"/>
      <c r="VLK174" s="166"/>
      <c r="VLL174" s="165"/>
      <c r="VLM174" s="167"/>
      <c r="VLN174" s="168"/>
      <c r="VLO174" s="167"/>
      <c r="VLP174" s="168"/>
      <c r="VLQ174" s="168"/>
      <c r="VLR174" s="167"/>
      <c r="VLS174" s="165"/>
      <c r="VLT174" s="33"/>
      <c r="VLV174" s="165"/>
      <c r="VLW174" s="166"/>
      <c r="VLX174" s="165"/>
      <c r="VLY174" s="167"/>
      <c r="VLZ174" s="168"/>
      <c r="VMA174" s="167"/>
      <c r="VMB174" s="168"/>
      <c r="VMC174" s="168"/>
      <c r="VMD174" s="167"/>
      <c r="VME174" s="165"/>
      <c r="VMF174" s="33"/>
      <c r="VMH174" s="165"/>
      <c r="VMI174" s="166"/>
      <c r="VMJ174" s="165"/>
      <c r="VMK174" s="167"/>
      <c r="VML174" s="168"/>
      <c r="VMM174" s="167"/>
      <c r="VMN174" s="168"/>
      <c r="VMO174" s="168"/>
      <c r="VMP174" s="167"/>
      <c r="VMQ174" s="165"/>
      <c r="VMR174" s="33"/>
      <c r="VMT174" s="165"/>
      <c r="VMU174" s="166"/>
      <c r="VMV174" s="165"/>
      <c r="VMW174" s="167"/>
      <c r="VMX174" s="168"/>
      <c r="VMY174" s="167"/>
      <c r="VMZ174" s="168"/>
      <c r="VNA174" s="168"/>
      <c r="VNB174" s="167"/>
      <c r="VNC174" s="165"/>
      <c r="VND174" s="33"/>
      <c r="VNF174" s="165"/>
      <c r="VNG174" s="166"/>
      <c r="VNH174" s="165"/>
      <c r="VNI174" s="167"/>
      <c r="VNJ174" s="168"/>
      <c r="VNK174" s="167"/>
      <c r="VNL174" s="168"/>
      <c r="VNM174" s="168"/>
      <c r="VNN174" s="167"/>
      <c r="VNO174" s="165"/>
      <c r="VNP174" s="33"/>
      <c r="VNR174" s="165"/>
      <c r="VNS174" s="166"/>
      <c r="VNT174" s="165"/>
      <c r="VNU174" s="167"/>
      <c r="VNV174" s="168"/>
      <c r="VNW174" s="167"/>
      <c r="VNX174" s="168"/>
      <c r="VNY174" s="168"/>
      <c r="VNZ174" s="167"/>
      <c r="VOA174" s="165"/>
      <c r="VOB174" s="33"/>
      <c r="VOD174" s="165"/>
      <c r="VOE174" s="166"/>
      <c r="VOF174" s="165"/>
      <c r="VOG174" s="167"/>
      <c r="VOH174" s="168"/>
      <c r="VOI174" s="167"/>
      <c r="VOJ174" s="168"/>
      <c r="VOK174" s="168"/>
      <c r="VOL174" s="167"/>
      <c r="VOM174" s="165"/>
      <c r="VON174" s="33"/>
      <c r="VOP174" s="165"/>
      <c r="VOQ174" s="166"/>
      <c r="VOR174" s="165"/>
      <c r="VOS174" s="167"/>
      <c r="VOT174" s="168"/>
      <c r="VOU174" s="167"/>
      <c r="VOV174" s="168"/>
      <c r="VOW174" s="168"/>
      <c r="VOX174" s="167"/>
      <c r="VOY174" s="165"/>
      <c r="VOZ174" s="33"/>
      <c r="VPB174" s="165"/>
      <c r="VPC174" s="166"/>
      <c r="VPD174" s="165"/>
      <c r="VPE174" s="167"/>
      <c r="VPF174" s="168"/>
      <c r="VPG174" s="167"/>
      <c r="VPH174" s="168"/>
      <c r="VPI174" s="168"/>
      <c r="VPJ174" s="167"/>
      <c r="VPK174" s="165"/>
      <c r="VPL174" s="33"/>
      <c r="VPN174" s="165"/>
      <c r="VPO174" s="166"/>
      <c r="VPP174" s="165"/>
      <c r="VPQ174" s="167"/>
      <c r="VPR174" s="168"/>
      <c r="VPS174" s="167"/>
      <c r="VPT174" s="168"/>
      <c r="VPU174" s="168"/>
      <c r="VPV174" s="167"/>
      <c r="VPW174" s="165"/>
      <c r="VPX174" s="33"/>
      <c r="VPZ174" s="165"/>
      <c r="VQA174" s="166"/>
      <c r="VQB174" s="165"/>
      <c r="VQC174" s="167"/>
      <c r="VQD174" s="168"/>
      <c r="VQE174" s="167"/>
      <c r="VQF174" s="168"/>
      <c r="VQG174" s="168"/>
      <c r="VQH174" s="167"/>
      <c r="VQI174" s="165"/>
      <c r="VQJ174" s="33"/>
      <c r="VQL174" s="165"/>
      <c r="VQM174" s="166"/>
      <c r="VQN174" s="165"/>
      <c r="VQO174" s="167"/>
      <c r="VQP174" s="168"/>
      <c r="VQQ174" s="167"/>
      <c r="VQR174" s="168"/>
      <c r="VQS174" s="168"/>
      <c r="VQT174" s="167"/>
      <c r="VQU174" s="165"/>
      <c r="VQV174" s="33"/>
      <c r="VQX174" s="165"/>
      <c r="VQY174" s="166"/>
      <c r="VQZ174" s="165"/>
      <c r="VRA174" s="167"/>
      <c r="VRB174" s="168"/>
      <c r="VRC174" s="167"/>
      <c r="VRD174" s="168"/>
      <c r="VRE174" s="168"/>
      <c r="VRF174" s="167"/>
      <c r="VRG174" s="165"/>
      <c r="VRH174" s="33"/>
      <c r="VRJ174" s="165"/>
      <c r="VRK174" s="166"/>
      <c r="VRL174" s="165"/>
      <c r="VRM174" s="167"/>
      <c r="VRN174" s="168"/>
      <c r="VRO174" s="167"/>
      <c r="VRP174" s="168"/>
      <c r="VRQ174" s="168"/>
      <c r="VRR174" s="167"/>
      <c r="VRS174" s="165"/>
      <c r="VRT174" s="33"/>
      <c r="VRV174" s="165"/>
      <c r="VRW174" s="166"/>
      <c r="VRX174" s="165"/>
      <c r="VRY174" s="167"/>
      <c r="VRZ174" s="168"/>
      <c r="VSA174" s="167"/>
      <c r="VSB174" s="168"/>
      <c r="VSC174" s="168"/>
      <c r="VSD174" s="167"/>
      <c r="VSE174" s="165"/>
      <c r="VSF174" s="33"/>
      <c r="VSH174" s="165"/>
      <c r="VSI174" s="166"/>
      <c r="VSJ174" s="165"/>
      <c r="VSK174" s="167"/>
      <c r="VSL174" s="168"/>
      <c r="VSM174" s="167"/>
      <c r="VSN174" s="168"/>
      <c r="VSO174" s="168"/>
      <c r="VSP174" s="167"/>
      <c r="VSQ174" s="165"/>
      <c r="VSR174" s="33"/>
      <c r="VST174" s="165"/>
      <c r="VSU174" s="166"/>
      <c r="VSV174" s="165"/>
      <c r="VSW174" s="167"/>
      <c r="VSX174" s="168"/>
      <c r="VSY174" s="167"/>
      <c r="VSZ174" s="168"/>
      <c r="VTA174" s="168"/>
      <c r="VTB174" s="167"/>
      <c r="VTC174" s="165"/>
      <c r="VTD174" s="33"/>
      <c r="VTF174" s="165"/>
      <c r="VTG174" s="166"/>
      <c r="VTH174" s="165"/>
      <c r="VTI174" s="167"/>
      <c r="VTJ174" s="168"/>
      <c r="VTK174" s="167"/>
      <c r="VTL174" s="168"/>
      <c r="VTM174" s="168"/>
      <c r="VTN174" s="167"/>
      <c r="VTO174" s="165"/>
      <c r="VTP174" s="33"/>
      <c r="VTR174" s="165"/>
      <c r="VTS174" s="166"/>
      <c r="VTT174" s="165"/>
      <c r="VTU174" s="167"/>
      <c r="VTV174" s="168"/>
      <c r="VTW174" s="167"/>
      <c r="VTX174" s="168"/>
      <c r="VTY174" s="168"/>
      <c r="VTZ174" s="167"/>
      <c r="VUA174" s="165"/>
      <c r="VUB174" s="33"/>
      <c r="VUD174" s="165"/>
      <c r="VUE174" s="166"/>
      <c r="VUF174" s="165"/>
      <c r="VUG174" s="167"/>
      <c r="VUH174" s="168"/>
      <c r="VUI174" s="167"/>
      <c r="VUJ174" s="168"/>
      <c r="VUK174" s="168"/>
      <c r="VUL174" s="167"/>
      <c r="VUM174" s="165"/>
      <c r="VUN174" s="33"/>
      <c r="VUP174" s="165"/>
      <c r="VUQ174" s="166"/>
      <c r="VUR174" s="165"/>
      <c r="VUS174" s="167"/>
      <c r="VUT174" s="168"/>
      <c r="VUU174" s="167"/>
      <c r="VUV174" s="168"/>
      <c r="VUW174" s="168"/>
      <c r="VUX174" s="167"/>
      <c r="VUY174" s="165"/>
      <c r="VUZ174" s="33"/>
      <c r="VVB174" s="165"/>
      <c r="VVC174" s="166"/>
      <c r="VVD174" s="165"/>
      <c r="VVE174" s="167"/>
      <c r="VVF174" s="168"/>
      <c r="VVG174" s="167"/>
      <c r="VVH174" s="168"/>
      <c r="VVI174" s="168"/>
      <c r="VVJ174" s="167"/>
      <c r="VVK174" s="165"/>
      <c r="VVL174" s="33"/>
      <c r="VVN174" s="165"/>
      <c r="VVO174" s="166"/>
      <c r="VVP174" s="165"/>
      <c r="VVQ174" s="167"/>
      <c r="VVR174" s="168"/>
      <c r="VVS174" s="167"/>
      <c r="VVT174" s="168"/>
      <c r="VVU174" s="168"/>
      <c r="VVV174" s="167"/>
      <c r="VVW174" s="165"/>
      <c r="VVX174" s="33"/>
      <c r="VVZ174" s="165"/>
      <c r="VWA174" s="166"/>
      <c r="VWB174" s="165"/>
      <c r="VWC174" s="167"/>
      <c r="VWD174" s="168"/>
      <c r="VWE174" s="167"/>
      <c r="VWF174" s="168"/>
      <c r="VWG174" s="168"/>
      <c r="VWH174" s="167"/>
      <c r="VWI174" s="165"/>
      <c r="VWJ174" s="33"/>
      <c r="VWL174" s="165"/>
      <c r="VWM174" s="166"/>
      <c r="VWN174" s="165"/>
      <c r="VWO174" s="167"/>
      <c r="VWP174" s="168"/>
      <c r="VWQ174" s="167"/>
      <c r="VWR174" s="168"/>
      <c r="VWS174" s="168"/>
      <c r="VWT174" s="167"/>
      <c r="VWU174" s="165"/>
      <c r="VWV174" s="33"/>
      <c r="VWX174" s="165"/>
      <c r="VWY174" s="166"/>
      <c r="VWZ174" s="165"/>
      <c r="VXA174" s="167"/>
      <c r="VXB174" s="168"/>
      <c r="VXC174" s="167"/>
      <c r="VXD174" s="168"/>
      <c r="VXE174" s="168"/>
      <c r="VXF174" s="167"/>
      <c r="VXG174" s="165"/>
      <c r="VXH174" s="33"/>
      <c r="VXJ174" s="165"/>
      <c r="VXK174" s="166"/>
      <c r="VXL174" s="165"/>
      <c r="VXM174" s="167"/>
      <c r="VXN174" s="168"/>
      <c r="VXO174" s="167"/>
      <c r="VXP174" s="168"/>
      <c r="VXQ174" s="168"/>
      <c r="VXR174" s="167"/>
      <c r="VXS174" s="165"/>
      <c r="VXT174" s="33"/>
      <c r="VXV174" s="165"/>
      <c r="VXW174" s="166"/>
      <c r="VXX174" s="165"/>
      <c r="VXY174" s="167"/>
      <c r="VXZ174" s="168"/>
      <c r="VYA174" s="167"/>
      <c r="VYB174" s="168"/>
      <c r="VYC174" s="168"/>
      <c r="VYD174" s="167"/>
      <c r="VYE174" s="165"/>
      <c r="VYF174" s="33"/>
      <c r="VYH174" s="165"/>
      <c r="VYI174" s="166"/>
      <c r="VYJ174" s="165"/>
      <c r="VYK174" s="167"/>
      <c r="VYL174" s="168"/>
      <c r="VYM174" s="167"/>
      <c r="VYN174" s="168"/>
      <c r="VYO174" s="168"/>
      <c r="VYP174" s="167"/>
      <c r="VYQ174" s="165"/>
      <c r="VYR174" s="33"/>
      <c r="VYT174" s="165"/>
      <c r="VYU174" s="166"/>
      <c r="VYV174" s="165"/>
      <c r="VYW174" s="167"/>
      <c r="VYX174" s="168"/>
      <c r="VYY174" s="167"/>
      <c r="VYZ174" s="168"/>
      <c r="VZA174" s="168"/>
      <c r="VZB174" s="167"/>
      <c r="VZC174" s="165"/>
      <c r="VZD174" s="33"/>
      <c r="VZF174" s="165"/>
      <c r="VZG174" s="166"/>
      <c r="VZH174" s="165"/>
      <c r="VZI174" s="167"/>
      <c r="VZJ174" s="168"/>
      <c r="VZK174" s="167"/>
      <c r="VZL174" s="168"/>
      <c r="VZM174" s="168"/>
      <c r="VZN174" s="167"/>
      <c r="VZO174" s="165"/>
      <c r="VZP174" s="33"/>
      <c r="VZR174" s="165"/>
      <c r="VZS174" s="166"/>
      <c r="VZT174" s="165"/>
      <c r="VZU174" s="167"/>
      <c r="VZV174" s="168"/>
      <c r="VZW174" s="167"/>
      <c r="VZX174" s="168"/>
      <c r="VZY174" s="168"/>
      <c r="VZZ174" s="167"/>
      <c r="WAA174" s="165"/>
      <c r="WAB174" s="33"/>
      <c r="WAD174" s="165"/>
      <c r="WAE174" s="166"/>
      <c r="WAF174" s="165"/>
      <c r="WAG174" s="167"/>
      <c r="WAH174" s="168"/>
      <c r="WAI174" s="167"/>
      <c r="WAJ174" s="168"/>
      <c r="WAK174" s="168"/>
      <c r="WAL174" s="167"/>
      <c r="WAM174" s="165"/>
      <c r="WAN174" s="33"/>
      <c r="WAP174" s="165"/>
      <c r="WAQ174" s="166"/>
      <c r="WAR174" s="165"/>
      <c r="WAS174" s="167"/>
      <c r="WAT174" s="168"/>
      <c r="WAU174" s="167"/>
      <c r="WAV174" s="168"/>
      <c r="WAW174" s="168"/>
      <c r="WAX174" s="167"/>
      <c r="WAY174" s="165"/>
      <c r="WAZ174" s="33"/>
      <c r="WBB174" s="165"/>
      <c r="WBC174" s="166"/>
      <c r="WBD174" s="165"/>
      <c r="WBE174" s="167"/>
      <c r="WBF174" s="168"/>
      <c r="WBG174" s="167"/>
      <c r="WBH174" s="168"/>
      <c r="WBI174" s="168"/>
      <c r="WBJ174" s="167"/>
      <c r="WBK174" s="165"/>
      <c r="WBL174" s="33"/>
      <c r="WBN174" s="165"/>
      <c r="WBO174" s="166"/>
      <c r="WBP174" s="165"/>
      <c r="WBQ174" s="167"/>
      <c r="WBR174" s="168"/>
      <c r="WBS174" s="167"/>
      <c r="WBT174" s="168"/>
      <c r="WBU174" s="168"/>
      <c r="WBV174" s="167"/>
      <c r="WBW174" s="165"/>
      <c r="WBX174" s="33"/>
      <c r="WBZ174" s="165"/>
      <c r="WCA174" s="166"/>
      <c r="WCB174" s="165"/>
      <c r="WCC174" s="167"/>
      <c r="WCD174" s="168"/>
      <c r="WCE174" s="167"/>
      <c r="WCF174" s="168"/>
      <c r="WCG174" s="168"/>
      <c r="WCH174" s="167"/>
      <c r="WCI174" s="165"/>
      <c r="WCJ174" s="33"/>
      <c r="WCL174" s="165"/>
      <c r="WCM174" s="166"/>
      <c r="WCN174" s="165"/>
      <c r="WCO174" s="167"/>
      <c r="WCP174" s="168"/>
      <c r="WCQ174" s="167"/>
      <c r="WCR174" s="168"/>
      <c r="WCS174" s="168"/>
      <c r="WCT174" s="167"/>
      <c r="WCU174" s="165"/>
      <c r="WCV174" s="33"/>
      <c r="WCX174" s="165"/>
      <c r="WCY174" s="166"/>
      <c r="WCZ174" s="165"/>
      <c r="WDA174" s="167"/>
      <c r="WDB174" s="168"/>
      <c r="WDC174" s="167"/>
      <c r="WDD174" s="168"/>
      <c r="WDE174" s="168"/>
      <c r="WDF174" s="167"/>
      <c r="WDG174" s="165"/>
      <c r="WDH174" s="33"/>
      <c r="WDJ174" s="165"/>
      <c r="WDK174" s="166"/>
      <c r="WDL174" s="165"/>
      <c r="WDM174" s="167"/>
      <c r="WDN174" s="168"/>
      <c r="WDO174" s="167"/>
      <c r="WDP174" s="168"/>
      <c r="WDQ174" s="168"/>
      <c r="WDR174" s="167"/>
      <c r="WDS174" s="165"/>
      <c r="WDT174" s="33"/>
      <c r="WDV174" s="165"/>
      <c r="WDW174" s="166"/>
      <c r="WDX174" s="165"/>
      <c r="WDY174" s="167"/>
      <c r="WDZ174" s="168"/>
      <c r="WEA174" s="167"/>
      <c r="WEB174" s="168"/>
      <c r="WEC174" s="168"/>
      <c r="WED174" s="167"/>
      <c r="WEE174" s="165"/>
      <c r="WEF174" s="33"/>
      <c r="WEH174" s="165"/>
      <c r="WEI174" s="166"/>
      <c r="WEJ174" s="165"/>
      <c r="WEK174" s="167"/>
      <c r="WEL174" s="168"/>
      <c r="WEM174" s="167"/>
      <c r="WEN174" s="168"/>
      <c r="WEO174" s="168"/>
      <c r="WEP174" s="167"/>
      <c r="WEQ174" s="165"/>
      <c r="WER174" s="33"/>
      <c r="WET174" s="165"/>
      <c r="WEU174" s="166"/>
      <c r="WEV174" s="165"/>
      <c r="WEW174" s="167"/>
      <c r="WEX174" s="168"/>
      <c r="WEY174" s="167"/>
      <c r="WEZ174" s="168"/>
      <c r="WFA174" s="168"/>
      <c r="WFB174" s="167"/>
      <c r="WFC174" s="165"/>
      <c r="WFD174" s="33"/>
      <c r="WFF174" s="165"/>
      <c r="WFG174" s="166"/>
      <c r="WFH174" s="165"/>
      <c r="WFI174" s="167"/>
      <c r="WFJ174" s="168"/>
      <c r="WFK174" s="167"/>
      <c r="WFL174" s="168"/>
      <c r="WFM174" s="168"/>
      <c r="WFN174" s="167"/>
      <c r="WFO174" s="165"/>
      <c r="WFP174" s="33"/>
      <c r="WFR174" s="165"/>
      <c r="WFS174" s="166"/>
      <c r="WFT174" s="165"/>
      <c r="WFU174" s="167"/>
      <c r="WFV174" s="168"/>
      <c r="WFW174" s="167"/>
      <c r="WFX174" s="168"/>
      <c r="WFY174" s="168"/>
      <c r="WFZ174" s="167"/>
      <c r="WGA174" s="165"/>
      <c r="WGB174" s="33"/>
      <c r="WGD174" s="165"/>
      <c r="WGE174" s="166"/>
      <c r="WGF174" s="165"/>
      <c r="WGG174" s="167"/>
      <c r="WGH174" s="168"/>
      <c r="WGI174" s="167"/>
      <c r="WGJ174" s="168"/>
      <c r="WGK174" s="168"/>
      <c r="WGL174" s="167"/>
      <c r="WGM174" s="165"/>
      <c r="WGN174" s="33"/>
      <c r="WGP174" s="165"/>
      <c r="WGQ174" s="166"/>
      <c r="WGR174" s="165"/>
      <c r="WGS174" s="167"/>
      <c r="WGT174" s="168"/>
      <c r="WGU174" s="167"/>
      <c r="WGV174" s="168"/>
      <c r="WGW174" s="168"/>
      <c r="WGX174" s="167"/>
      <c r="WGY174" s="165"/>
      <c r="WGZ174" s="33"/>
      <c r="WHB174" s="165"/>
      <c r="WHC174" s="166"/>
      <c r="WHD174" s="165"/>
      <c r="WHE174" s="167"/>
      <c r="WHF174" s="168"/>
      <c r="WHG174" s="167"/>
      <c r="WHH174" s="168"/>
      <c r="WHI174" s="168"/>
      <c r="WHJ174" s="167"/>
      <c r="WHK174" s="165"/>
      <c r="WHL174" s="33"/>
      <c r="WHN174" s="165"/>
      <c r="WHO174" s="166"/>
      <c r="WHP174" s="165"/>
      <c r="WHQ174" s="167"/>
      <c r="WHR174" s="168"/>
      <c r="WHS174" s="167"/>
      <c r="WHT174" s="168"/>
      <c r="WHU174" s="168"/>
      <c r="WHV174" s="167"/>
      <c r="WHW174" s="165"/>
      <c r="WHX174" s="33"/>
      <c r="WHZ174" s="165"/>
      <c r="WIA174" s="166"/>
      <c r="WIB174" s="165"/>
      <c r="WIC174" s="167"/>
      <c r="WID174" s="168"/>
      <c r="WIE174" s="167"/>
      <c r="WIF174" s="168"/>
      <c r="WIG174" s="168"/>
      <c r="WIH174" s="167"/>
      <c r="WII174" s="165"/>
      <c r="WIJ174" s="33"/>
      <c r="WIL174" s="165"/>
      <c r="WIM174" s="166"/>
      <c r="WIN174" s="165"/>
      <c r="WIO174" s="167"/>
      <c r="WIP174" s="168"/>
      <c r="WIQ174" s="167"/>
      <c r="WIR174" s="168"/>
      <c r="WIS174" s="168"/>
      <c r="WIT174" s="167"/>
      <c r="WIU174" s="165"/>
      <c r="WIV174" s="33"/>
      <c r="WIX174" s="165"/>
      <c r="WIY174" s="166"/>
      <c r="WIZ174" s="165"/>
      <c r="WJA174" s="167"/>
      <c r="WJB174" s="168"/>
      <c r="WJC174" s="167"/>
      <c r="WJD174" s="168"/>
      <c r="WJE174" s="168"/>
      <c r="WJF174" s="167"/>
      <c r="WJG174" s="165"/>
      <c r="WJH174" s="33"/>
      <c r="WJJ174" s="165"/>
      <c r="WJK174" s="166"/>
      <c r="WJL174" s="165"/>
      <c r="WJM174" s="167"/>
      <c r="WJN174" s="168"/>
      <c r="WJO174" s="167"/>
      <c r="WJP174" s="168"/>
      <c r="WJQ174" s="168"/>
      <c r="WJR174" s="167"/>
      <c r="WJS174" s="165"/>
      <c r="WJT174" s="33"/>
      <c r="WJV174" s="165"/>
      <c r="WJW174" s="166"/>
      <c r="WJX174" s="165"/>
      <c r="WJY174" s="167"/>
      <c r="WJZ174" s="168"/>
      <c r="WKA174" s="167"/>
      <c r="WKB174" s="168"/>
      <c r="WKC174" s="168"/>
      <c r="WKD174" s="167"/>
      <c r="WKE174" s="165"/>
      <c r="WKF174" s="33"/>
      <c r="WKH174" s="165"/>
      <c r="WKI174" s="166"/>
      <c r="WKJ174" s="165"/>
      <c r="WKK174" s="167"/>
      <c r="WKL174" s="168"/>
      <c r="WKM174" s="167"/>
      <c r="WKN174" s="168"/>
      <c r="WKO174" s="168"/>
      <c r="WKP174" s="167"/>
      <c r="WKQ174" s="165"/>
      <c r="WKR174" s="33"/>
      <c r="WKT174" s="165"/>
      <c r="WKU174" s="166"/>
      <c r="WKV174" s="165"/>
      <c r="WKW174" s="167"/>
      <c r="WKX174" s="168"/>
      <c r="WKY174" s="167"/>
      <c r="WKZ174" s="168"/>
      <c r="WLA174" s="168"/>
      <c r="WLB174" s="167"/>
      <c r="WLC174" s="165"/>
      <c r="WLD174" s="33"/>
      <c r="WLF174" s="165"/>
      <c r="WLG174" s="166"/>
      <c r="WLH174" s="165"/>
      <c r="WLI174" s="167"/>
      <c r="WLJ174" s="168"/>
      <c r="WLK174" s="167"/>
      <c r="WLL174" s="168"/>
      <c r="WLM174" s="168"/>
      <c r="WLN174" s="167"/>
      <c r="WLO174" s="165"/>
      <c r="WLP174" s="33"/>
      <c r="WLR174" s="165"/>
      <c r="WLS174" s="166"/>
      <c r="WLT174" s="165"/>
      <c r="WLU174" s="167"/>
      <c r="WLV174" s="168"/>
      <c r="WLW174" s="167"/>
      <c r="WLX174" s="168"/>
      <c r="WLY174" s="168"/>
      <c r="WLZ174" s="167"/>
      <c r="WMA174" s="165"/>
      <c r="WMB174" s="33"/>
      <c r="WMD174" s="165"/>
      <c r="WME174" s="166"/>
      <c r="WMF174" s="165"/>
      <c r="WMG174" s="167"/>
      <c r="WMH174" s="168"/>
      <c r="WMI174" s="167"/>
      <c r="WMJ174" s="168"/>
      <c r="WMK174" s="168"/>
      <c r="WML174" s="167"/>
      <c r="WMM174" s="165"/>
      <c r="WMN174" s="33"/>
      <c r="WMP174" s="165"/>
      <c r="WMQ174" s="166"/>
      <c r="WMR174" s="165"/>
      <c r="WMS174" s="167"/>
      <c r="WMT174" s="168"/>
      <c r="WMU174" s="167"/>
      <c r="WMV174" s="168"/>
      <c r="WMW174" s="168"/>
      <c r="WMX174" s="167"/>
      <c r="WMY174" s="165"/>
      <c r="WMZ174" s="33"/>
      <c r="WNB174" s="165"/>
      <c r="WNC174" s="166"/>
      <c r="WND174" s="165"/>
      <c r="WNE174" s="167"/>
      <c r="WNF174" s="168"/>
      <c r="WNG174" s="167"/>
      <c r="WNH174" s="168"/>
      <c r="WNI174" s="168"/>
      <c r="WNJ174" s="167"/>
      <c r="WNK174" s="165"/>
      <c r="WNL174" s="33"/>
      <c r="WNN174" s="165"/>
      <c r="WNO174" s="166"/>
      <c r="WNP174" s="165"/>
      <c r="WNQ174" s="167"/>
      <c r="WNR174" s="168"/>
      <c r="WNS174" s="167"/>
      <c r="WNT174" s="168"/>
      <c r="WNU174" s="168"/>
      <c r="WNV174" s="167"/>
      <c r="WNW174" s="165"/>
      <c r="WNX174" s="33"/>
      <c r="WNZ174" s="165"/>
      <c r="WOA174" s="166"/>
      <c r="WOB174" s="165"/>
      <c r="WOC174" s="167"/>
      <c r="WOD174" s="168"/>
      <c r="WOE174" s="167"/>
      <c r="WOF174" s="168"/>
      <c r="WOG174" s="168"/>
      <c r="WOH174" s="167"/>
      <c r="WOI174" s="165"/>
      <c r="WOJ174" s="33"/>
      <c r="WOL174" s="165"/>
      <c r="WOM174" s="166"/>
      <c r="WON174" s="165"/>
      <c r="WOO174" s="167"/>
      <c r="WOP174" s="168"/>
      <c r="WOQ174" s="167"/>
      <c r="WOR174" s="168"/>
      <c r="WOS174" s="168"/>
      <c r="WOT174" s="167"/>
      <c r="WOU174" s="165"/>
      <c r="WOV174" s="33"/>
      <c r="WOX174" s="165"/>
      <c r="WOY174" s="166"/>
      <c r="WOZ174" s="165"/>
      <c r="WPA174" s="167"/>
      <c r="WPB174" s="168"/>
      <c r="WPC174" s="167"/>
      <c r="WPD174" s="168"/>
      <c r="WPE174" s="168"/>
      <c r="WPF174" s="167"/>
      <c r="WPG174" s="165"/>
      <c r="WPH174" s="33"/>
      <c r="WPJ174" s="165"/>
      <c r="WPK174" s="166"/>
      <c r="WPL174" s="165"/>
      <c r="WPM174" s="167"/>
      <c r="WPN174" s="168"/>
      <c r="WPO174" s="167"/>
      <c r="WPP174" s="168"/>
      <c r="WPQ174" s="168"/>
      <c r="WPR174" s="167"/>
      <c r="WPS174" s="165"/>
      <c r="WPT174" s="33"/>
      <c r="WPV174" s="165"/>
      <c r="WPW174" s="166"/>
      <c r="WPX174" s="165"/>
      <c r="WPY174" s="167"/>
      <c r="WPZ174" s="168"/>
      <c r="WQA174" s="167"/>
      <c r="WQB174" s="168"/>
      <c r="WQC174" s="168"/>
      <c r="WQD174" s="167"/>
      <c r="WQE174" s="165"/>
      <c r="WQF174" s="33"/>
      <c r="WQH174" s="165"/>
      <c r="WQI174" s="166"/>
      <c r="WQJ174" s="165"/>
      <c r="WQK174" s="167"/>
      <c r="WQL174" s="168"/>
      <c r="WQM174" s="167"/>
      <c r="WQN174" s="168"/>
      <c r="WQO174" s="168"/>
      <c r="WQP174" s="167"/>
      <c r="WQQ174" s="165"/>
      <c r="WQR174" s="33"/>
      <c r="WQT174" s="165"/>
      <c r="WQU174" s="166"/>
      <c r="WQV174" s="165"/>
      <c r="WQW174" s="167"/>
      <c r="WQX174" s="168"/>
      <c r="WQY174" s="167"/>
      <c r="WQZ174" s="168"/>
      <c r="WRA174" s="168"/>
      <c r="WRB174" s="167"/>
      <c r="WRC174" s="165"/>
      <c r="WRD174" s="33"/>
      <c r="WRF174" s="165"/>
      <c r="WRG174" s="166"/>
      <c r="WRH174" s="165"/>
      <c r="WRI174" s="167"/>
      <c r="WRJ174" s="168"/>
      <c r="WRK174" s="167"/>
      <c r="WRL174" s="168"/>
      <c r="WRM174" s="168"/>
      <c r="WRN174" s="167"/>
      <c r="WRO174" s="165"/>
      <c r="WRP174" s="33"/>
      <c r="WRR174" s="165"/>
      <c r="WRS174" s="166"/>
      <c r="WRT174" s="165"/>
      <c r="WRU174" s="167"/>
      <c r="WRV174" s="168"/>
      <c r="WRW174" s="167"/>
      <c r="WRX174" s="168"/>
      <c r="WRY174" s="168"/>
      <c r="WRZ174" s="167"/>
      <c r="WSA174" s="165"/>
      <c r="WSB174" s="33"/>
      <c r="WSD174" s="165"/>
      <c r="WSE174" s="166"/>
      <c r="WSF174" s="165"/>
      <c r="WSG174" s="167"/>
      <c r="WSH174" s="168"/>
      <c r="WSI174" s="167"/>
      <c r="WSJ174" s="168"/>
      <c r="WSK174" s="168"/>
      <c r="WSL174" s="167"/>
      <c r="WSM174" s="165"/>
      <c r="WSN174" s="33"/>
      <c r="WSP174" s="165"/>
      <c r="WSQ174" s="166"/>
      <c r="WSR174" s="165"/>
      <c r="WSS174" s="167"/>
      <c r="WST174" s="168"/>
      <c r="WSU174" s="167"/>
      <c r="WSV174" s="168"/>
      <c r="WSW174" s="168"/>
      <c r="WSX174" s="167"/>
      <c r="WSY174" s="165"/>
      <c r="WSZ174" s="33"/>
      <c r="WTB174" s="165"/>
      <c r="WTC174" s="166"/>
      <c r="WTD174" s="165"/>
      <c r="WTE174" s="167"/>
      <c r="WTF174" s="168"/>
      <c r="WTG174" s="167"/>
      <c r="WTH174" s="168"/>
      <c r="WTI174" s="168"/>
      <c r="WTJ174" s="167"/>
      <c r="WTK174" s="165"/>
      <c r="WTL174" s="33"/>
      <c r="WTN174" s="165"/>
      <c r="WTO174" s="166"/>
      <c r="WTP174" s="165"/>
      <c r="WTQ174" s="167"/>
      <c r="WTR174" s="168"/>
      <c r="WTS174" s="167"/>
      <c r="WTT174" s="168"/>
      <c r="WTU174" s="168"/>
      <c r="WTV174" s="167"/>
      <c r="WTW174" s="165"/>
      <c r="WTX174" s="33"/>
      <c r="WTZ174" s="165"/>
      <c r="WUA174" s="166"/>
      <c r="WUB174" s="165"/>
      <c r="WUC174" s="167"/>
      <c r="WUD174" s="168"/>
      <c r="WUE174" s="167"/>
      <c r="WUF174" s="168"/>
      <c r="WUG174" s="168"/>
      <c r="WUH174" s="167"/>
      <c r="WUI174" s="165"/>
      <c r="WUJ174" s="33"/>
      <c r="WUL174" s="165"/>
      <c r="WUM174" s="166"/>
      <c r="WUN174" s="165"/>
      <c r="WUO174" s="167"/>
      <c r="WUP174" s="168"/>
      <c r="WUQ174" s="167"/>
      <c r="WUR174" s="168"/>
      <c r="WUS174" s="168"/>
      <c r="WUT174" s="167"/>
      <c r="WUU174" s="165"/>
      <c r="WUV174" s="33"/>
      <c r="WUX174" s="165"/>
      <c r="WUY174" s="166"/>
      <c r="WUZ174" s="165"/>
      <c r="WVA174" s="167"/>
      <c r="WVB174" s="168"/>
      <c r="WVC174" s="167"/>
      <c r="WVD174" s="168"/>
      <c r="WVE174" s="168"/>
      <c r="WVF174" s="167"/>
      <c r="WVG174" s="165"/>
      <c r="WVH174" s="33"/>
      <c r="WVJ174" s="165"/>
      <c r="WVK174" s="166"/>
      <c r="WVL174" s="165"/>
      <c r="WVM174" s="167"/>
      <c r="WVN174" s="168"/>
      <c r="WVO174" s="167"/>
      <c r="WVP174" s="168"/>
      <c r="WVQ174" s="168"/>
      <c r="WVR174" s="167"/>
      <c r="WVS174" s="165"/>
      <c r="WVT174" s="33"/>
      <c r="WVV174" s="165"/>
      <c r="WVW174" s="166"/>
      <c r="WVX174" s="165"/>
      <c r="WVY174" s="167"/>
      <c r="WVZ174" s="168"/>
      <c r="WWA174" s="167"/>
      <c r="WWB174" s="168"/>
      <c r="WWC174" s="168"/>
      <c r="WWD174" s="167"/>
      <c r="WWE174" s="165"/>
      <c r="WWF174" s="33"/>
      <c r="WWH174" s="165"/>
      <c r="WWI174" s="166"/>
      <c r="WWJ174" s="165"/>
      <c r="WWK174" s="167"/>
      <c r="WWL174" s="168"/>
      <c r="WWM174" s="167"/>
      <c r="WWN174" s="168"/>
      <c r="WWO174" s="168"/>
      <c r="WWP174" s="167"/>
      <c r="WWQ174" s="165"/>
      <c r="WWR174" s="33"/>
      <c r="WWT174" s="165"/>
      <c r="WWU174" s="166"/>
      <c r="WWV174" s="165"/>
      <c r="WWW174" s="167"/>
      <c r="WWX174" s="168"/>
      <c r="WWY174" s="167"/>
      <c r="WWZ174" s="168"/>
      <c r="WXA174" s="168"/>
      <c r="WXB174" s="167"/>
      <c r="WXC174" s="165"/>
      <c r="WXD174" s="33"/>
      <c r="WXF174" s="165"/>
      <c r="WXG174" s="166"/>
      <c r="WXH174" s="165"/>
      <c r="WXI174" s="167"/>
      <c r="WXJ174" s="168"/>
      <c r="WXK174" s="167"/>
      <c r="WXL174" s="168"/>
      <c r="WXM174" s="168"/>
      <c r="WXN174" s="167"/>
      <c r="WXO174" s="165"/>
      <c r="WXP174" s="33"/>
      <c r="WXR174" s="165"/>
      <c r="WXS174" s="166"/>
      <c r="WXT174" s="165"/>
      <c r="WXU174" s="167"/>
      <c r="WXV174" s="168"/>
      <c r="WXW174" s="167"/>
      <c r="WXX174" s="168"/>
      <c r="WXY174" s="168"/>
      <c r="WXZ174" s="167"/>
      <c r="WYA174" s="165"/>
      <c r="WYB174" s="33"/>
      <c r="WYD174" s="165"/>
      <c r="WYE174" s="166"/>
      <c r="WYF174" s="165"/>
      <c r="WYG174" s="167"/>
      <c r="WYH174" s="168"/>
      <c r="WYI174" s="167"/>
      <c r="WYJ174" s="168"/>
      <c r="WYK174" s="168"/>
      <c r="WYL174" s="167"/>
      <c r="WYM174" s="165"/>
      <c r="WYN174" s="33"/>
      <c r="WYP174" s="165"/>
      <c r="WYQ174" s="166"/>
      <c r="WYR174" s="165"/>
      <c r="WYS174" s="167"/>
      <c r="WYT174" s="168"/>
      <c r="WYU174" s="167"/>
      <c r="WYV174" s="168"/>
      <c r="WYW174" s="168"/>
      <c r="WYX174" s="167"/>
      <c r="WYY174" s="165"/>
      <c r="WYZ174" s="33"/>
      <c r="WZB174" s="165"/>
      <c r="WZC174" s="166"/>
      <c r="WZD174" s="165"/>
      <c r="WZE174" s="167"/>
      <c r="WZF174" s="168"/>
      <c r="WZG174" s="167"/>
      <c r="WZH174" s="168"/>
      <c r="WZI174" s="168"/>
      <c r="WZJ174" s="167"/>
      <c r="WZK174" s="165"/>
      <c r="WZL174" s="33"/>
      <c r="WZN174" s="165"/>
      <c r="WZO174" s="166"/>
      <c r="WZP174" s="165"/>
      <c r="WZQ174" s="167"/>
      <c r="WZR174" s="168"/>
      <c r="WZS174" s="167"/>
      <c r="WZT174" s="168"/>
      <c r="WZU174" s="168"/>
      <c r="WZV174" s="167"/>
      <c r="WZW174" s="165"/>
      <c r="WZX174" s="33"/>
      <c r="WZZ174" s="165"/>
      <c r="XAA174" s="166"/>
      <c r="XAB174" s="165"/>
      <c r="XAC174" s="167"/>
      <c r="XAD174" s="168"/>
      <c r="XAE174" s="167"/>
      <c r="XAF174" s="168"/>
      <c r="XAG174" s="168"/>
      <c r="XAH174" s="167"/>
      <c r="XAI174" s="165"/>
      <c r="XAJ174" s="33"/>
      <c r="XAL174" s="165"/>
      <c r="XAM174" s="166"/>
      <c r="XAN174" s="165"/>
      <c r="XAO174" s="167"/>
      <c r="XAP174" s="168"/>
      <c r="XAQ174" s="167"/>
      <c r="XAR174" s="168"/>
      <c r="XAS174" s="168"/>
      <c r="XAT174" s="167"/>
      <c r="XAU174" s="165"/>
      <c r="XAV174" s="33"/>
      <c r="XAX174" s="165"/>
      <c r="XAY174" s="166"/>
      <c r="XAZ174" s="165"/>
      <c r="XBA174" s="167"/>
      <c r="XBB174" s="168"/>
      <c r="XBC174" s="167"/>
      <c r="XBD174" s="168"/>
      <c r="XBE174" s="168"/>
      <c r="XBF174" s="167"/>
      <c r="XBG174" s="165"/>
      <c r="XBH174" s="33"/>
      <c r="XBJ174" s="165"/>
      <c r="XBK174" s="166"/>
      <c r="XBL174" s="165"/>
      <c r="XBM174" s="167"/>
      <c r="XBN174" s="168"/>
      <c r="XBO174" s="167"/>
      <c r="XBP174" s="168"/>
      <c r="XBQ174" s="168"/>
      <c r="XBR174" s="167"/>
      <c r="XBS174" s="165"/>
      <c r="XBT174" s="33"/>
      <c r="XBV174" s="165"/>
      <c r="XBW174" s="166"/>
      <c r="XBX174" s="165"/>
      <c r="XBY174" s="167"/>
      <c r="XBZ174" s="168"/>
      <c r="XCA174" s="167"/>
      <c r="XCB174" s="168"/>
      <c r="XCC174" s="168"/>
      <c r="XCD174" s="167"/>
      <c r="XCE174" s="165"/>
      <c r="XCF174" s="33"/>
      <c r="XCH174" s="165"/>
      <c r="XCI174" s="166"/>
      <c r="XCJ174" s="165"/>
      <c r="XCK174" s="167"/>
      <c r="XCL174" s="168"/>
      <c r="XCM174" s="167"/>
      <c r="XCN174" s="168"/>
      <c r="XCO174" s="168"/>
      <c r="XCP174" s="167"/>
      <c r="XCQ174" s="165"/>
      <c r="XCR174" s="33"/>
      <c r="XCT174" s="165"/>
      <c r="XCU174" s="166"/>
      <c r="XCV174" s="165"/>
      <c r="XCW174" s="167"/>
      <c r="XCX174" s="168"/>
      <c r="XCY174" s="167"/>
      <c r="XCZ174" s="168"/>
      <c r="XDA174" s="168"/>
      <c r="XDB174" s="167"/>
      <c r="XDC174" s="165"/>
      <c r="XDD174" s="33"/>
      <c r="XDF174" s="165"/>
      <c r="XDG174" s="166"/>
      <c r="XDH174" s="165"/>
      <c r="XDI174" s="167"/>
      <c r="XDJ174" s="168"/>
      <c r="XDK174" s="167"/>
      <c r="XDL174" s="168"/>
      <c r="XDM174" s="168"/>
      <c r="XDN174" s="167"/>
      <c r="XDO174" s="165"/>
      <c r="XDP174" s="33"/>
      <c r="XDR174" s="165"/>
      <c r="XDS174" s="166"/>
      <c r="XDT174" s="165"/>
      <c r="XDU174" s="167"/>
      <c r="XDV174" s="168"/>
      <c r="XDW174" s="167"/>
      <c r="XDX174" s="168"/>
      <c r="XDY174" s="168"/>
      <c r="XDZ174" s="167"/>
      <c r="XEA174" s="165"/>
      <c r="XEB174" s="33"/>
      <c r="XED174" s="165"/>
      <c r="XEE174" s="166"/>
      <c r="XEF174" s="165"/>
      <c r="XEG174" s="167"/>
      <c r="XEH174" s="168"/>
      <c r="XEI174" s="167"/>
      <c r="XEJ174" s="168"/>
      <c r="XEK174" s="168"/>
      <c r="XEL174" s="167"/>
      <c r="XEM174" s="165"/>
      <c r="XEN174" s="33"/>
      <c r="XEP174" s="165"/>
      <c r="XEQ174" s="166"/>
      <c r="XER174" s="165"/>
      <c r="XES174" s="167"/>
      <c r="XET174" s="168"/>
      <c r="XEU174" s="167"/>
      <c r="XEV174" s="168"/>
      <c r="XEW174" s="168"/>
      <c r="XEX174" s="167"/>
      <c r="XEY174" s="165"/>
      <c r="XEZ174" s="33"/>
      <c r="XFB174" s="165"/>
      <c r="XFC174" s="166"/>
      <c r="XFD174" s="165"/>
    </row>
    <row r="175" spans="1:3072 3074:6144 6146:9216 9218:12288 12290:15360 15362:16384" ht="69.75" customHeight="1" x14ac:dyDescent="0.2">
      <c r="A175" s="58">
        <v>169</v>
      </c>
      <c r="B175" s="143" t="s">
        <v>755</v>
      </c>
      <c r="C175" s="308" t="s">
        <v>750</v>
      </c>
      <c r="D175" s="307" t="s">
        <v>751</v>
      </c>
      <c r="E175" s="309" t="s">
        <v>229</v>
      </c>
      <c r="F175" s="310">
        <v>45496</v>
      </c>
      <c r="G175" s="309" t="s">
        <v>36</v>
      </c>
      <c r="H175" s="309">
        <v>45504</v>
      </c>
      <c r="I175" s="310">
        <v>45535</v>
      </c>
      <c r="J175" s="308" t="s">
        <v>230</v>
      </c>
      <c r="K175" s="306" t="s">
        <v>231</v>
      </c>
      <c r="L175" s="306" t="s">
        <v>745</v>
      </c>
      <c r="M175" s="299"/>
      <c r="N175" s="299"/>
    </row>
    <row r="176" spans="1:3072 3074:6144 6146:9216 9218:12288 12290:15360 15362:16384" s="222" customFormat="1" ht="93" customHeight="1" x14ac:dyDescent="0.2">
      <c r="A176" s="58">
        <v>170</v>
      </c>
      <c r="B176" s="273" t="s">
        <v>772</v>
      </c>
      <c r="C176" s="305">
        <v>700725301076</v>
      </c>
      <c r="D176" s="273" t="s">
        <v>773</v>
      </c>
      <c r="E176" s="272" t="s">
        <v>58</v>
      </c>
      <c r="F176" s="274">
        <v>45502</v>
      </c>
      <c r="G176" s="272" t="s">
        <v>244</v>
      </c>
      <c r="H176" s="274">
        <v>45506</v>
      </c>
      <c r="I176" s="274">
        <v>45527</v>
      </c>
      <c r="J176" s="272" t="s">
        <v>320</v>
      </c>
      <c r="K176" s="273" t="s">
        <v>246</v>
      </c>
      <c r="L176" s="274">
        <v>45506</v>
      </c>
      <c r="M176" s="272"/>
      <c r="N176" s="272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7" s="211" customFormat="1" ht="45" x14ac:dyDescent="0.2">
      <c r="A177" s="58">
        <v>171</v>
      </c>
      <c r="B177" s="201" t="s">
        <v>580</v>
      </c>
      <c r="C177" s="201">
        <v>870629450359</v>
      </c>
      <c r="D177" s="202" t="s">
        <v>775</v>
      </c>
      <c r="E177" s="183" t="s">
        <v>195</v>
      </c>
      <c r="F177" s="203">
        <v>45504</v>
      </c>
      <c r="G177" s="183" t="s">
        <v>647</v>
      </c>
      <c r="H177" s="203">
        <v>45506</v>
      </c>
      <c r="I177" s="203">
        <v>45533</v>
      </c>
      <c r="J177" s="204" t="s">
        <v>776</v>
      </c>
      <c r="K177" s="183" t="s">
        <v>649</v>
      </c>
      <c r="L177" s="203">
        <v>45506</v>
      </c>
    </row>
    <row r="178" spans="1:27" s="198" customFormat="1" ht="45" x14ac:dyDescent="0.2">
      <c r="A178" s="58">
        <v>172</v>
      </c>
      <c r="B178" s="49" t="s">
        <v>80</v>
      </c>
      <c r="C178" s="51">
        <v>680912301393</v>
      </c>
      <c r="D178" s="193" t="s">
        <v>81</v>
      </c>
      <c r="E178" s="194" t="s">
        <v>58</v>
      </c>
      <c r="F178" s="50">
        <v>45505</v>
      </c>
      <c r="G178" s="263" t="s">
        <v>82</v>
      </c>
      <c r="H178" s="50">
        <v>45512</v>
      </c>
      <c r="I178" s="50">
        <v>45540</v>
      </c>
      <c r="J178" s="50" t="s">
        <v>83</v>
      </c>
      <c r="K178" s="194" t="s">
        <v>197</v>
      </c>
      <c r="L178" s="203">
        <v>45512</v>
      </c>
      <c r="M178" s="304"/>
      <c r="N178" s="30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7" s="198" customFormat="1" ht="45" x14ac:dyDescent="0.2">
      <c r="A179" s="58">
        <v>173</v>
      </c>
      <c r="B179" s="263" t="s">
        <v>779</v>
      </c>
      <c r="C179" s="263">
        <v>730228401472</v>
      </c>
      <c r="D179" s="263" t="s">
        <v>780</v>
      </c>
      <c r="E179" s="50" t="s">
        <v>58</v>
      </c>
      <c r="F179" s="191">
        <v>45511</v>
      </c>
      <c r="G179" s="263" t="s">
        <v>17</v>
      </c>
      <c r="H179" s="50">
        <v>45518</v>
      </c>
      <c r="I179" s="50">
        <v>45546</v>
      </c>
      <c r="J179" s="50" t="s">
        <v>18</v>
      </c>
      <c r="K179" s="50" t="s">
        <v>371</v>
      </c>
      <c r="L179" s="50">
        <v>45518</v>
      </c>
      <c r="M179" s="304"/>
      <c r="N179" s="30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7" s="223" customFormat="1" ht="63.75" customHeight="1" x14ac:dyDescent="0.2">
      <c r="A180" s="58">
        <v>174</v>
      </c>
      <c r="B180" s="149" t="s">
        <v>782</v>
      </c>
      <c r="C180" s="195">
        <v>780611402114</v>
      </c>
      <c r="D180" s="262" t="s">
        <v>783</v>
      </c>
      <c r="E180" s="263" t="s">
        <v>784</v>
      </c>
      <c r="F180" s="50">
        <v>45510</v>
      </c>
      <c r="G180" s="263" t="s">
        <v>151</v>
      </c>
      <c r="H180" s="50">
        <v>45519</v>
      </c>
      <c r="I180" s="50">
        <v>45546</v>
      </c>
      <c r="J180" s="263" t="s">
        <v>304</v>
      </c>
      <c r="K180" s="153" t="s">
        <v>707</v>
      </c>
      <c r="L180" s="57">
        <v>45519</v>
      </c>
      <c r="N180" s="30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s="198" customFormat="1" ht="93" customHeight="1" x14ac:dyDescent="0.2">
      <c r="A181" s="58">
        <v>175</v>
      </c>
      <c r="B181" s="308" t="s">
        <v>785</v>
      </c>
      <c r="C181" s="305">
        <v>750910450203</v>
      </c>
      <c r="D181" s="308" t="s">
        <v>787</v>
      </c>
      <c r="E181" s="307" t="s">
        <v>58</v>
      </c>
      <c r="F181" s="309">
        <v>45513</v>
      </c>
      <c r="G181" s="307" t="s">
        <v>53</v>
      </c>
      <c r="H181" s="309">
        <v>45519</v>
      </c>
      <c r="I181" s="309">
        <v>45527</v>
      </c>
      <c r="J181" s="307" t="s">
        <v>386</v>
      </c>
      <c r="K181" s="308" t="s">
        <v>241</v>
      </c>
      <c r="L181" s="57">
        <v>45519</v>
      </c>
      <c r="M181" s="304"/>
      <c r="N181" s="30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7" s="198" customFormat="1" ht="93" customHeight="1" x14ac:dyDescent="0.2">
      <c r="A182" s="58">
        <v>176</v>
      </c>
      <c r="B182" s="49" t="s">
        <v>788</v>
      </c>
      <c r="C182" s="49">
        <v>790430301950</v>
      </c>
      <c r="D182" s="263" t="s">
        <v>790</v>
      </c>
      <c r="E182" s="263" t="s">
        <v>165</v>
      </c>
      <c r="F182" s="50">
        <v>45512</v>
      </c>
      <c r="G182" s="263" t="s">
        <v>166</v>
      </c>
      <c r="H182" s="50">
        <v>45520</v>
      </c>
      <c r="I182" s="50">
        <v>45540</v>
      </c>
      <c r="J182" s="263" t="s">
        <v>659</v>
      </c>
      <c r="K182" s="263" t="s">
        <v>660</v>
      </c>
      <c r="L182" s="57">
        <v>45520</v>
      </c>
      <c r="M182" s="304"/>
      <c r="N182" s="304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7" s="211" customFormat="1" ht="63" customHeight="1" x14ac:dyDescent="0.2">
      <c r="A183" s="58">
        <v>177</v>
      </c>
      <c r="B183" s="205" t="s">
        <v>791</v>
      </c>
      <c r="C183" s="206">
        <v>830208401414</v>
      </c>
      <c r="D183" s="207" t="s">
        <v>792</v>
      </c>
      <c r="E183" s="207" t="s">
        <v>75</v>
      </c>
      <c r="F183" s="208">
        <v>45512</v>
      </c>
      <c r="G183" s="209" t="s">
        <v>341</v>
      </c>
      <c r="H183" s="208">
        <v>45523</v>
      </c>
      <c r="I183" s="208">
        <v>45548</v>
      </c>
      <c r="J183" s="183" t="s">
        <v>342</v>
      </c>
      <c r="K183" s="183" t="s">
        <v>793</v>
      </c>
      <c r="L183" s="210">
        <v>45523</v>
      </c>
    </row>
    <row r="184" spans="1:27" s="211" customFormat="1" ht="45" x14ac:dyDescent="0.2">
      <c r="A184" s="58">
        <v>178</v>
      </c>
      <c r="B184" s="201" t="s">
        <v>798</v>
      </c>
      <c r="C184" s="201">
        <v>970423351560</v>
      </c>
      <c r="D184" s="202" t="s">
        <v>799</v>
      </c>
      <c r="E184" s="183" t="s">
        <v>195</v>
      </c>
      <c r="F184" s="203">
        <v>45517</v>
      </c>
      <c r="G184" s="183" t="s">
        <v>647</v>
      </c>
      <c r="H184" s="203">
        <v>45524</v>
      </c>
      <c r="I184" s="203">
        <v>45551</v>
      </c>
      <c r="J184" s="204" t="s">
        <v>800</v>
      </c>
      <c r="K184" s="183" t="s">
        <v>649</v>
      </c>
      <c r="L184" s="203">
        <v>45524</v>
      </c>
    </row>
    <row r="185" spans="1:27" s="211" customFormat="1" ht="45" x14ac:dyDescent="0.2">
      <c r="A185" s="58">
        <v>179</v>
      </c>
      <c r="B185" s="201" t="s">
        <v>803</v>
      </c>
      <c r="C185" s="201">
        <v>660101300451</v>
      </c>
      <c r="D185" s="202" t="s">
        <v>804</v>
      </c>
      <c r="E185" s="183" t="s">
        <v>195</v>
      </c>
      <c r="F185" s="203">
        <v>45517</v>
      </c>
      <c r="G185" s="183" t="s">
        <v>647</v>
      </c>
      <c r="H185" s="203">
        <v>45524</v>
      </c>
      <c r="I185" s="203">
        <v>45551</v>
      </c>
      <c r="J185" s="204" t="s">
        <v>800</v>
      </c>
      <c r="K185" s="183" t="s">
        <v>649</v>
      </c>
      <c r="L185" s="203">
        <v>45524</v>
      </c>
    </row>
    <row r="186" spans="1:27" s="224" customFormat="1" ht="45" x14ac:dyDescent="0.2">
      <c r="A186" s="58">
        <v>180</v>
      </c>
      <c r="B186" s="300" t="s">
        <v>806</v>
      </c>
      <c r="C186" s="300">
        <v>900713351633</v>
      </c>
      <c r="D186" s="301" t="s">
        <v>808</v>
      </c>
      <c r="E186" s="272" t="s">
        <v>58</v>
      </c>
      <c r="F186" s="192">
        <v>45525</v>
      </c>
      <c r="G186" s="272" t="s">
        <v>88</v>
      </c>
      <c r="H186" s="192">
        <v>45531</v>
      </c>
      <c r="I186" s="192">
        <v>45560</v>
      </c>
      <c r="J186" s="272" t="s">
        <v>93</v>
      </c>
      <c r="K186" s="200" t="s">
        <v>251</v>
      </c>
      <c r="L186" s="192">
        <v>45531</v>
      </c>
      <c r="M186" s="304"/>
      <c r="N186" s="30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7" s="224" customFormat="1" ht="45" x14ac:dyDescent="0.2">
      <c r="A187" s="58">
        <v>181</v>
      </c>
      <c r="B187" s="308" t="s">
        <v>819</v>
      </c>
      <c r="C187" s="305">
        <v>741107499112</v>
      </c>
      <c r="D187" s="308" t="s">
        <v>822</v>
      </c>
      <c r="E187" s="307" t="s">
        <v>58</v>
      </c>
      <c r="F187" s="309">
        <v>45526</v>
      </c>
      <c r="G187" s="307" t="s">
        <v>53</v>
      </c>
      <c r="H187" s="309">
        <v>45531</v>
      </c>
      <c r="I187" s="309">
        <v>45544</v>
      </c>
      <c r="J187" s="307" t="s">
        <v>386</v>
      </c>
      <c r="K187" s="308" t="s">
        <v>241</v>
      </c>
      <c r="L187" s="192">
        <v>45531</v>
      </c>
      <c r="M187" s="304"/>
      <c r="N187" s="30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7" ht="45" x14ac:dyDescent="0.2">
      <c r="A188" s="58">
        <v>182</v>
      </c>
      <c r="B188" s="300" t="s">
        <v>809</v>
      </c>
      <c r="C188" s="300" t="s">
        <v>810</v>
      </c>
      <c r="D188" s="301" t="s">
        <v>811</v>
      </c>
      <c r="E188" s="272" t="s">
        <v>75</v>
      </c>
      <c r="F188" s="192" t="s">
        <v>812</v>
      </c>
      <c r="G188" s="272" t="s">
        <v>404</v>
      </c>
      <c r="H188" s="192" t="s">
        <v>813</v>
      </c>
      <c r="I188" s="192" t="s">
        <v>814</v>
      </c>
      <c r="J188" s="272" t="s">
        <v>407</v>
      </c>
      <c r="K188" s="200" t="s">
        <v>408</v>
      </c>
      <c r="L188" s="192" t="s">
        <v>821</v>
      </c>
      <c r="M188" s="299"/>
      <c r="N188" s="299"/>
    </row>
    <row r="189" spans="1:27" ht="41.25" customHeight="1" x14ac:dyDescent="0.2">
      <c r="A189" s="58">
        <v>183</v>
      </c>
      <c r="B189" s="223" t="s">
        <v>186</v>
      </c>
      <c r="C189" s="305">
        <v>641215301022</v>
      </c>
      <c r="D189" s="223" t="s">
        <v>494</v>
      </c>
      <c r="E189" s="263" t="s">
        <v>58</v>
      </c>
      <c r="F189" s="50">
        <v>45525</v>
      </c>
      <c r="G189" s="263" t="s">
        <v>53</v>
      </c>
      <c r="H189" s="50">
        <v>45533</v>
      </c>
      <c r="I189" s="50">
        <v>45545</v>
      </c>
      <c r="J189" s="263" t="s">
        <v>386</v>
      </c>
      <c r="K189" s="223" t="s">
        <v>241</v>
      </c>
      <c r="L189" s="192" t="s">
        <v>821</v>
      </c>
      <c r="M189" s="299"/>
      <c r="N189" s="299"/>
    </row>
    <row r="190" spans="1:27" ht="52.5" customHeight="1" x14ac:dyDescent="0.2">
      <c r="A190" s="58">
        <v>184</v>
      </c>
      <c r="B190" s="164" t="s">
        <v>843</v>
      </c>
      <c r="C190" s="317" t="s">
        <v>823</v>
      </c>
      <c r="D190" s="183" t="s">
        <v>824</v>
      </c>
      <c r="E190" s="272" t="s">
        <v>229</v>
      </c>
      <c r="F190" s="203">
        <v>45527</v>
      </c>
      <c r="G190" s="272" t="s">
        <v>36</v>
      </c>
      <c r="H190" s="203">
        <v>45533</v>
      </c>
      <c r="I190" s="203">
        <v>45564</v>
      </c>
      <c r="J190" s="183" t="s">
        <v>230</v>
      </c>
      <c r="K190" s="318" t="s">
        <v>231</v>
      </c>
      <c r="L190" s="192" t="s">
        <v>746</v>
      </c>
      <c r="M190" s="299"/>
      <c r="N190" s="299"/>
    </row>
    <row r="191" spans="1:27" ht="50.25" customHeight="1" x14ac:dyDescent="0.2">
      <c r="A191" s="58">
        <v>185</v>
      </c>
      <c r="B191" s="183" t="s">
        <v>827</v>
      </c>
      <c r="C191" s="319" t="s">
        <v>829</v>
      </c>
      <c r="D191" s="183" t="s">
        <v>830</v>
      </c>
      <c r="E191" s="183" t="s">
        <v>397</v>
      </c>
      <c r="F191" s="203">
        <v>45530</v>
      </c>
      <c r="G191" s="183" t="s">
        <v>294</v>
      </c>
      <c r="H191" s="203">
        <v>45537</v>
      </c>
      <c r="I191" s="203">
        <v>45567</v>
      </c>
      <c r="J191" s="183" t="s">
        <v>295</v>
      </c>
      <c r="K191" s="318" t="s">
        <v>296</v>
      </c>
      <c r="L191" s="210">
        <v>45537</v>
      </c>
      <c r="M191" s="299"/>
      <c r="N191" s="299"/>
    </row>
    <row r="192" spans="1:27" s="30" customFormat="1" ht="81.75" customHeight="1" x14ac:dyDescent="0.2">
      <c r="A192" s="58">
        <v>186</v>
      </c>
      <c r="B192" s="273" t="s">
        <v>841</v>
      </c>
      <c r="C192" s="265">
        <v>711130350034</v>
      </c>
      <c r="D192" s="273" t="s">
        <v>842</v>
      </c>
      <c r="E192" s="272" t="s">
        <v>480</v>
      </c>
      <c r="F192" s="274">
        <v>45509</v>
      </c>
      <c r="G192" s="272" t="s">
        <v>476</v>
      </c>
      <c r="H192" s="274">
        <v>45538</v>
      </c>
      <c r="I192" s="274">
        <v>45567</v>
      </c>
      <c r="J192" s="272" t="s">
        <v>481</v>
      </c>
      <c r="K192" s="273" t="s">
        <v>478</v>
      </c>
      <c r="L192" s="306">
        <v>45538</v>
      </c>
      <c r="M192" s="198"/>
      <c r="N192" s="198"/>
    </row>
    <row r="193" spans="1:26" customFormat="1" ht="93" customHeight="1" x14ac:dyDescent="0.2">
      <c r="A193" s="58">
        <v>187</v>
      </c>
      <c r="B193" s="49" t="s">
        <v>123</v>
      </c>
      <c r="C193" s="49">
        <v>751127301876</v>
      </c>
      <c r="D193" s="263" t="s">
        <v>128</v>
      </c>
      <c r="E193" s="263" t="s">
        <v>129</v>
      </c>
      <c r="F193" s="50">
        <v>45531</v>
      </c>
      <c r="G193" s="263" t="s">
        <v>125</v>
      </c>
      <c r="H193" s="50">
        <v>45538</v>
      </c>
      <c r="I193" s="50">
        <v>45566</v>
      </c>
      <c r="J193" s="263" t="s">
        <v>130</v>
      </c>
      <c r="K193" s="263" t="s">
        <v>127</v>
      </c>
      <c r="L193" s="57">
        <v>45538</v>
      </c>
      <c r="M193" s="304"/>
      <c r="N193" s="304"/>
      <c r="O193" s="259"/>
      <c r="P193" s="259"/>
      <c r="Q193" s="259"/>
      <c r="R193" s="259"/>
      <c r="S193" s="259"/>
      <c r="T193" s="259"/>
      <c r="U193" s="259"/>
      <c r="V193" s="259"/>
      <c r="W193" s="259"/>
      <c r="X193" s="259"/>
      <c r="Y193" s="259"/>
      <c r="Z193" s="259"/>
    </row>
    <row r="194" spans="1:26" customFormat="1" ht="93" customHeight="1" x14ac:dyDescent="0.2">
      <c r="A194" s="58">
        <v>188</v>
      </c>
      <c r="B194" s="49" t="s">
        <v>837</v>
      </c>
      <c r="C194" s="49">
        <v>810315499087</v>
      </c>
      <c r="D194" s="263" t="s">
        <v>839</v>
      </c>
      <c r="E194" s="263" t="s">
        <v>165</v>
      </c>
      <c r="F194" s="50">
        <v>45509</v>
      </c>
      <c r="G194" s="263" t="s">
        <v>166</v>
      </c>
      <c r="H194" s="50">
        <v>45539</v>
      </c>
      <c r="I194" s="50">
        <v>45548</v>
      </c>
      <c r="J194" s="263" t="s">
        <v>659</v>
      </c>
      <c r="K194" s="263" t="s">
        <v>660</v>
      </c>
      <c r="L194" s="210">
        <v>45538</v>
      </c>
      <c r="M194" s="304"/>
      <c r="N194" s="304"/>
      <c r="O194" s="259"/>
      <c r="P194" s="259"/>
      <c r="Q194" s="259"/>
      <c r="R194" s="259"/>
      <c r="S194" s="259"/>
      <c r="T194" s="259"/>
      <c r="U194" s="259"/>
      <c r="V194" s="259"/>
      <c r="W194" s="259"/>
      <c r="X194" s="259"/>
      <c r="Y194" s="259"/>
      <c r="Z194" s="259"/>
    </row>
    <row r="195" spans="1:26" ht="76.5" customHeight="1" x14ac:dyDescent="0.2">
      <c r="A195" s="58">
        <v>189</v>
      </c>
      <c r="B195" s="183" t="s">
        <v>831</v>
      </c>
      <c r="C195" s="319" t="s">
        <v>832</v>
      </c>
      <c r="D195" s="183" t="s">
        <v>1016</v>
      </c>
      <c r="E195" s="183" t="s">
        <v>195</v>
      </c>
      <c r="F195" s="203">
        <v>45533</v>
      </c>
      <c r="G195" s="183" t="s">
        <v>97</v>
      </c>
      <c r="H195" s="203">
        <v>45538</v>
      </c>
      <c r="I195" s="203">
        <v>45568</v>
      </c>
      <c r="J195" s="183" t="s">
        <v>98</v>
      </c>
      <c r="K195" s="318" t="s">
        <v>99</v>
      </c>
      <c r="L195" s="210">
        <v>45538</v>
      </c>
      <c r="M195" s="299"/>
      <c r="N195" s="299"/>
    </row>
    <row r="196" spans="1:26" s="261" customFormat="1" ht="76.5" customHeight="1" x14ac:dyDescent="0.2">
      <c r="A196" s="58">
        <v>190</v>
      </c>
      <c r="B196" s="183" t="s">
        <v>834</v>
      </c>
      <c r="C196" s="319">
        <v>850123403096</v>
      </c>
      <c r="D196" s="183" t="s">
        <v>835</v>
      </c>
      <c r="E196" s="183" t="s">
        <v>129</v>
      </c>
      <c r="F196" s="203">
        <v>45540</v>
      </c>
      <c r="G196" s="183" t="s">
        <v>125</v>
      </c>
      <c r="H196" s="203">
        <v>45545</v>
      </c>
      <c r="I196" s="203">
        <v>45572</v>
      </c>
      <c r="J196" s="183" t="s">
        <v>130</v>
      </c>
      <c r="K196" s="318" t="s">
        <v>127</v>
      </c>
      <c r="L196" s="210">
        <v>45545</v>
      </c>
      <c r="M196" s="299"/>
      <c r="N196" s="299"/>
    </row>
    <row r="197" spans="1:26" s="261" customFormat="1" ht="76.5" customHeight="1" x14ac:dyDescent="0.2">
      <c r="A197" s="58">
        <v>191</v>
      </c>
      <c r="B197" s="183" t="s">
        <v>652</v>
      </c>
      <c r="C197" s="319">
        <v>770922350206</v>
      </c>
      <c r="D197" s="183" t="s">
        <v>844</v>
      </c>
      <c r="E197" s="183" t="s">
        <v>58</v>
      </c>
      <c r="F197" s="203">
        <v>45544</v>
      </c>
      <c r="G197" s="183" t="s">
        <v>244</v>
      </c>
      <c r="H197" s="203">
        <v>45548</v>
      </c>
      <c r="I197" s="203">
        <v>45569</v>
      </c>
      <c r="J197" s="183" t="s">
        <v>320</v>
      </c>
      <c r="K197" s="318" t="s">
        <v>246</v>
      </c>
      <c r="L197" s="210">
        <v>45548</v>
      </c>
      <c r="M197" s="299"/>
      <c r="N197" s="299"/>
    </row>
    <row r="198" spans="1:26" s="261" customFormat="1" ht="76.5" customHeight="1" x14ac:dyDescent="0.2">
      <c r="A198" s="58">
        <v>192</v>
      </c>
      <c r="B198" s="183" t="s">
        <v>846</v>
      </c>
      <c r="C198" s="319">
        <v>881006301672</v>
      </c>
      <c r="D198" s="183" t="s">
        <v>847</v>
      </c>
      <c r="E198" s="183" t="s">
        <v>58</v>
      </c>
      <c r="F198" s="203">
        <v>45546</v>
      </c>
      <c r="G198" s="183" t="s">
        <v>244</v>
      </c>
      <c r="H198" s="203">
        <v>45548</v>
      </c>
      <c r="I198" s="203">
        <v>45574</v>
      </c>
      <c r="J198" s="183" t="s">
        <v>320</v>
      </c>
      <c r="K198" s="318" t="s">
        <v>246</v>
      </c>
      <c r="L198" s="210">
        <v>45548</v>
      </c>
      <c r="M198" s="299"/>
      <c r="N198" s="299"/>
    </row>
    <row r="199" spans="1:26" ht="45" x14ac:dyDescent="0.2">
      <c r="A199" s="58">
        <v>193</v>
      </c>
      <c r="B199" s="273" t="s">
        <v>849</v>
      </c>
      <c r="C199" s="305">
        <v>970106350093</v>
      </c>
      <c r="D199" s="273" t="s">
        <v>850</v>
      </c>
      <c r="E199" s="272" t="s">
        <v>58</v>
      </c>
      <c r="F199" s="274">
        <v>45546</v>
      </c>
      <c r="G199" s="272" t="s">
        <v>53</v>
      </c>
      <c r="H199" s="274">
        <v>45551</v>
      </c>
      <c r="I199" s="274">
        <v>45565</v>
      </c>
      <c r="J199" s="272" t="s">
        <v>386</v>
      </c>
      <c r="K199" s="273" t="s">
        <v>241</v>
      </c>
      <c r="L199" s="274">
        <v>45551</v>
      </c>
      <c r="M199" s="299"/>
      <c r="N199" s="299"/>
    </row>
    <row r="200" spans="1:26" ht="45" x14ac:dyDescent="0.2">
      <c r="A200" s="58">
        <v>194</v>
      </c>
      <c r="B200" s="263" t="s">
        <v>852</v>
      </c>
      <c r="C200" s="263">
        <v>841102350157</v>
      </c>
      <c r="D200" s="263" t="s">
        <v>853</v>
      </c>
      <c r="E200" s="263" t="s">
        <v>75</v>
      </c>
      <c r="F200" s="50">
        <v>45544</v>
      </c>
      <c r="G200" s="263" t="s">
        <v>722</v>
      </c>
      <c r="H200" s="50">
        <v>45551</v>
      </c>
      <c r="I200" s="50">
        <v>45576</v>
      </c>
      <c r="J200" s="263" t="s">
        <v>18</v>
      </c>
      <c r="K200" s="156" t="s">
        <v>723</v>
      </c>
      <c r="L200" s="203">
        <v>45551</v>
      </c>
      <c r="M200" s="299"/>
      <c r="N200" s="299"/>
    </row>
    <row r="201" spans="1:26" ht="45" x14ac:dyDescent="0.2">
      <c r="A201" s="58">
        <v>195</v>
      </c>
      <c r="B201" s="353" t="s">
        <v>856</v>
      </c>
      <c r="C201" s="354">
        <v>800411350098</v>
      </c>
      <c r="D201" s="353" t="s">
        <v>858</v>
      </c>
      <c r="E201" s="320" t="s">
        <v>58</v>
      </c>
      <c r="F201" s="321">
        <v>45548</v>
      </c>
      <c r="G201" s="320" t="s">
        <v>244</v>
      </c>
      <c r="H201" s="321">
        <v>45552</v>
      </c>
      <c r="I201" s="321">
        <v>45575</v>
      </c>
      <c r="J201" s="320" t="s">
        <v>320</v>
      </c>
      <c r="K201" s="353" t="s">
        <v>246</v>
      </c>
      <c r="L201" s="321">
        <v>45552</v>
      </c>
      <c r="M201" s="299"/>
      <c r="N201" s="299"/>
    </row>
    <row r="202" spans="1:26" ht="45" x14ac:dyDescent="0.2">
      <c r="A202" s="58">
        <v>196</v>
      </c>
      <c r="B202" s="149" t="s">
        <v>859</v>
      </c>
      <c r="C202" s="155">
        <v>930706400751</v>
      </c>
      <c r="D202" s="262" t="s">
        <v>860</v>
      </c>
      <c r="E202" s="263" t="s">
        <v>784</v>
      </c>
      <c r="F202" s="50">
        <v>45548</v>
      </c>
      <c r="G202" s="263" t="s">
        <v>151</v>
      </c>
      <c r="H202" s="50">
        <v>45551</v>
      </c>
      <c r="I202" s="50">
        <v>45576</v>
      </c>
      <c r="J202" s="263" t="s">
        <v>304</v>
      </c>
      <c r="K202" s="153" t="s">
        <v>707</v>
      </c>
      <c r="L202" s="57">
        <v>45553</v>
      </c>
      <c r="M202" s="299"/>
      <c r="N202" s="299"/>
    </row>
    <row r="203" spans="1:26" ht="45" x14ac:dyDescent="0.25">
      <c r="A203" s="58">
        <v>197</v>
      </c>
      <c r="B203" s="275" t="s">
        <v>581</v>
      </c>
      <c r="C203" s="281">
        <v>610727400412</v>
      </c>
      <c r="D203" s="276" t="s">
        <v>887</v>
      </c>
      <c r="E203" s="277" t="s">
        <v>888</v>
      </c>
      <c r="F203" s="278">
        <v>45552</v>
      </c>
      <c r="G203" s="277" t="s">
        <v>351</v>
      </c>
      <c r="H203" s="278">
        <v>45555</v>
      </c>
      <c r="I203" s="278"/>
      <c r="J203" s="279" t="s">
        <v>355</v>
      </c>
      <c r="K203" s="280" t="s">
        <v>353</v>
      </c>
      <c r="L203" s="278">
        <v>45558</v>
      </c>
      <c r="M203" s="299"/>
      <c r="N203" s="355"/>
    </row>
    <row r="204" spans="1:26" s="30" customFormat="1" ht="81.75" customHeight="1" x14ac:dyDescent="0.2">
      <c r="A204" s="58">
        <v>198</v>
      </c>
      <c r="B204" s="273" t="s">
        <v>862</v>
      </c>
      <c r="C204" s="265">
        <v>660417450571</v>
      </c>
      <c r="D204" s="273" t="s">
        <v>863</v>
      </c>
      <c r="E204" s="272" t="s">
        <v>75</v>
      </c>
      <c r="F204" s="274">
        <v>45553</v>
      </c>
      <c r="G204" s="272" t="s">
        <v>476</v>
      </c>
      <c r="H204" s="274">
        <v>45558</v>
      </c>
      <c r="I204" s="274">
        <v>45587</v>
      </c>
      <c r="J204" s="272" t="s">
        <v>481</v>
      </c>
      <c r="K204" s="273" t="s">
        <v>478</v>
      </c>
      <c r="L204" s="306">
        <v>45558</v>
      </c>
      <c r="M204" s="198"/>
      <c r="N204" s="198"/>
    </row>
    <row r="205" spans="1:26" s="184" customFormat="1" ht="63" customHeight="1" x14ac:dyDescent="0.2">
      <c r="A205" s="58">
        <v>199</v>
      </c>
      <c r="B205" s="273" t="s">
        <v>890</v>
      </c>
      <c r="C205" s="305">
        <v>860127351063</v>
      </c>
      <c r="D205" s="273" t="s">
        <v>891</v>
      </c>
      <c r="E205" s="272" t="s">
        <v>75</v>
      </c>
      <c r="F205" s="274">
        <v>45544</v>
      </c>
      <c r="G205" s="272" t="s">
        <v>341</v>
      </c>
      <c r="H205" s="274">
        <v>45558</v>
      </c>
      <c r="I205" s="274">
        <v>45586</v>
      </c>
      <c r="J205" s="272" t="s">
        <v>342</v>
      </c>
      <c r="K205" s="273" t="s">
        <v>793</v>
      </c>
      <c r="L205" s="306">
        <v>45558</v>
      </c>
      <c r="M205" s="211"/>
      <c r="N205" s="211"/>
    </row>
    <row r="206" spans="1:26" customFormat="1" ht="93" customHeight="1" x14ac:dyDescent="0.2">
      <c r="A206" s="58">
        <v>200</v>
      </c>
      <c r="B206" s="49" t="s">
        <v>877</v>
      </c>
      <c r="C206" s="49">
        <v>980113350628</v>
      </c>
      <c r="D206" s="263" t="s">
        <v>878</v>
      </c>
      <c r="E206" s="263" t="s">
        <v>165</v>
      </c>
      <c r="F206" s="50">
        <v>45552</v>
      </c>
      <c r="G206" s="263" t="s">
        <v>166</v>
      </c>
      <c r="H206" s="50">
        <v>45559</v>
      </c>
      <c r="I206" s="50">
        <v>45572</v>
      </c>
      <c r="J206" s="263" t="s">
        <v>659</v>
      </c>
      <c r="K206" s="263" t="s">
        <v>660</v>
      </c>
      <c r="L206" s="50">
        <v>45559</v>
      </c>
      <c r="M206" s="304"/>
      <c r="N206" s="304"/>
      <c r="O206" s="269"/>
      <c r="P206" s="269"/>
      <c r="Q206" s="269"/>
      <c r="R206" s="269"/>
      <c r="S206" s="269"/>
      <c r="T206" s="269"/>
      <c r="U206" s="269"/>
      <c r="V206" s="269"/>
      <c r="W206" s="269"/>
      <c r="X206" s="269"/>
      <c r="Y206" s="269"/>
      <c r="Z206" s="269"/>
    </row>
    <row r="207" spans="1:26" ht="45" x14ac:dyDescent="0.2">
      <c r="A207" s="58">
        <v>201</v>
      </c>
      <c r="B207" s="190" t="s">
        <v>880</v>
      </c>
      <c r="C207" s="190">
        <v>841014300112</v>
      </c>
      <c r="D207" s="156" t="s">
        <v>881</v>
      </c>
      <c r="E207" s="263" t="s">
        <v>75</v>
      </c>
      <c r="F207" s="191">
        <v>45554</v>
      </c>
      <c r="G207" s="263" t="s">
        <v>17</v>
      </c>
      <c r="H207" s="50">
        <v>45560</v>
      </c>
      <c r="I207" s="50">
        <v>45587</v>
      </c>
      <c r="J207" s="263" t="s">
        <v>18</v>
      </c>
      <c r="K207" s="156" t="s">
        <v>882</v>
      </c>
      <c r="L207" s="50">
        <v>45560</v>
      </c>
      <c r="M207" s="299"/>
      <c r="N207" s="299"/>
    </row>
    <row r="208" spans="1:26" ht="45" x14ac:dyDescent="0.2">
      <c r="A208" s="58">
        <v>202</v>
      </c>
      <c r="B208" s="324" t="s">
        <v>864</v>
      </c>
      <c r="C208" s="324">
        <v>790727450147</v>
      </c>
      <c r="D208" s="356" t="s">
        <v>866</v>
      </c>
      <c r="E208" s="53" t="s">
        <v>195</v>
      </c>
      <c r="F208" s="327">
        <v>45558</v>
      </c>
      <c r="G208" s="53" t="s">
        <v>647</v>
      </c>
      <c r="H208" s="327">
        <v>45561</v>
      </c>
      <c r="I208" s="327">
        <v>45588</v>
      </c>
      <c r="J208" s="204" t="s">
        <v>800</v>
      </c>
      <c r="K208" s="53" t="s">
        <v>649</v>
      </c>
      <c r="L208" s="327">
        <v>45561</v>
      </c>
      <c r="M208" s="299"/>
      <c r="N208" s="299"/>
    </row>
    <row r="209" spans="1:26" ht="52.5" customHeight="1" x14ac:dyDescent="0.2">
      <c r="A209" s="58">
        <v>203</v>
      </c>
      <c r="B209" s="140" t="s">
        <v>867</v>
      </c>
      <c r="C209" s="140">
        <v>920929350237</v>
      </c>
      <c r="D209" s="140" t="s">
        <v>868</v>
      </c>
      <c r="E209" s="140" t="s">
        <v>75</v>
      </c>
      <c r="F209" s="140">
        <v>45558</v>
      </c>
      <c r="G209" s="140" t="s">
        <v>722</v>
      </c>
      <c r="H209" s="140">
        <v>45561</v>
      </c>
      <c r="I209" s="140">
        <v>45588</v>
      </c>
      <c r="J209" s="140" t="s">
        <v>18</v>
      </c>
      <c r="K209" s="140" t="s">
        <v>723</v>
      </c>
      <c r="L209" s="327">
        <v>45561</v>
      </c>
      <c r="M209" s="299"/>
      <c r="N209" s="299"/>
    </row>
    <row r="210" spans="1:26" ht="60" x14ac:dyDescent="0.2">
      <c r="A210" s="58">
        <v>204</v>
      </c>
      <c r="B210" s="140" t="s">
        <v>870</v>
      </c>
      <c r="C210" s="143">
        <v>690408300931</v>
      </c>
      <c r="D210" s="140" t="s">
        <v>871</v>
      </c>
      <c r="E210" s="272" t="s">
        <v>129</v>
      </c>
      <c r="F210" s="256">
        <v>45558</v>
      </c>
      <c r="G210" s="140" t="s">
        <v>872</v>
      </c>
      <c r="H210" s="256">
        <v>45561</v>
      </c>
      <c r="I210" s="256">
        <v>45574</v>
      </c>
      <c r="J210" s="140" t="s">
        <v>873</v>
      </c>
      <c r="K210" s="140" t="s">
        <v>874</v>
      </c>
      <c r="L210" s="256">
        <v>45562</v>
      </c>
      <c r="M210" s="299"/>
      <c r="N210" s="299"/>
      <c r="O210" s="266"/>
      <c r="P210" s="266"/>
      <c r="Q210" s="266"/>
      <c r="R210" s="266"/>
      <c r="S210" s="266"/>
      <c r="T210" s="266"/>
      <c r="U210" s="266"/>
      <c r="V210" s="266"/>
      <c r="W210" s="266"/>
      <c r="X210" s="266"/>
      <c r="Y210" s="266"/>
      <c r="Z210" s="266"/>
    </row>
    <row r="211" spans="1:26" ht="60" x14ac:dyDescent="0.2">
      <c r="A211" s="58">
        <v>205</v>
      </c>
      <c r="B211" s="273" t="s">
        <v>884</v>
      </c>
      <c r="C211" s="305">
        <v>851110300810</v>
      </c>
      <c r="D211" s="273" t="s">
        <v>885</v>
      </c>
      <c r="E211" s="272" t="s">
        <v>58</v>
      </c>
      <c r="F211" s="274">
        <v>45553</v>
      </c>
      <c r="G211" s="272" t="s">
        <v>53</v>
      </c>
      <c r="H211" s="274">
        <v>45566</v>
      </c>
      <c r="I211" s="274">
        <v>45576</v>
      </c>
      <c r="J211" s="272" t="s">
        <v>386</v>
      </c>
      <c r="K211" s="273" t="s">
        <v>241</v>
      </c>
      <c r="L211" s="306">
        <v>45565</v>
      </c>
      <c r="M211" s="299"/>
      <c r="N211" s="299"/>
    </row>
    <row r="212" spans="1:26" s="291" customFormat="1" ht="75" x14ac:dyDescent="0.2">
      <c r="A212" s="58">
        <v>206</v>
      </c>
      <c r="B212" s="202" t="s">
        <v>903</v>
      </c>
      <c r="C212" s="201">
        <v>770923301683</v>
      </c>
      <c r="D212" s="201" t="s">
        <v>904</v>
      </c>
      <c r="E212" s="226" t="s">
        <v>905</v>
      </c>
      <c r="F212" s="227" t="s">
        <v>906</v>
      </c>
      <c r="G212" s="203" t="s">
        <v>907</v>
      </c>
      <c r="H212" s="183" t="s">
        <v>908</v>
      </c>
      <c r="I212" s="203" t="s">
        <v>909</v>
      </c>
      <c r="J212" s="203" t="s">
        <v>910</v>
      </c>
      <c r="K212" s="357" t="s">
        <v>911</v>
      </c>
      <c r="L212" s="183" t="s">
        <v>908</v>
      </c>
      <c r="M212" s="299"/>
      <c r="N212" s="299"/>
    </row>
    <row r="213" spans="1:26" ht="45" x14ac:dyDescent="0.2">
      <c r="A213" s="58">
        <v>207</v>
      </c>
      <c r="B213" s="201" t="s">
        <v>893</v>
      </c>
      <c r="C213" s="201">
        <v>840706401909</v>
      </c>
      <c r="D213" s="226" t="s">
        <v>894</v>
      </c>
      <c r="E213" s="227" t="s">
        <v>895</v>
      </c>
      <c r="F213" s="203">
        <v>45562</v>
      </c>
      <c r="G213" s="183" t="s">
        <v>896</v>
      </c>
      <c r="H213" s="203">
        <v>45569</v>
      </c>
      <c r="I213" s="203">
        <v>45596</v>
      </c>
      <c r="J213" s="357" t="s">
        <v>897</v>
      </c>
      <c r="K213" s="183" t="s">
        <v>898</v>
      </c>
      <c r="L213" s="203">
        <v>45569</v>
      </c>
      <c r="M213" s="299"/>
      <c r="N213" s="299"/>
    </row>
    <row r="214" spans="1:26" ht="53.25" customHeight="1" x14ac:dyDescent="0.2">
      <c r="A214" s="58">
        <v>208</v>
      </c>
      <c r="B214" s="358" t="s">
        <v>1199</v>
      </c>
      <c r="C214" s="359" t="s">
        <v>917</v>
      </c>
      <c r="D214" s="360" t="s">
        <v>1017</v>
      </c>
      <c r="E214" s="361" t="s">
        <v>229</v>
      </c>
      <c r="F214" s="616">
        <v>45558</v>
      </c>
      <c r="G214" s="361" t="s">
        <v>918</v>
      </c>
      <c r="H214" s="362">
        <v>45569</v>
      </c>
      <c r="I214" s="362">
        <v>45600</v>
      </c>
      <c r="J214" s="363" t="s">
        <v>919</v>
      </c>
      <c r="K214" s="364" t="s">
        <v>920</v>
      </c>
      <c r="L214" s="344">
        <v>45569</v>
      </c>
      <c r="M214" s="146" t="s">
        <v>1200</v>
      </c>
      <c r="N214" s="299"/>
    </row>
    <row r="215" spans="1:26" ht="53.25" customHeight="1" x14ac:dyDescent="0.2">
      <c r="A215" s="58">
        <v>209</v>
      </c>
      <c r="B215" s="149" t="s">
        <v>926</v>
      </c>
      <c r="C215" s="155" t="s">
        <v>927</v>
      </c>
      <c r="D215" s="262" t="s">
        <v>925</v>
      </c>
      <c r="E215" s="263" t="s">
        <v>784</v>
      </c>
      <c r="F215" s="50">
        <v>45567</v>
      </c>
      <c r="G215" s="263" t="s">
        <v>151</v>
      </c>
      <c r="H215" s="50">
        <v>45572</v>
      </c>
      <c r="I215" s="50">
        <v>45596</v>
      </c>
      <c r="J215" s="263" t="s">
        <v>928</v>
      </c>
      <c r="K215" s="153" t="s">
        <v>707</v>
      </c>
      <c r="L215" s="57">
        <v>45572</v>
      </c>
      <c r="M215" s="299"/>
      <c r="N215" s="299"/>
    </row>
    <row r="216" spans="1:26" ht="65.25" customHeight="1" x14ac:dyDescent="0.2">
      <c r="A216" s="58">
        <v>210</v>
      </c>
      <c r="B216" s="335" t="s">
        <v>931</v>
      </c>
      <c r="C216" s="365" t="s">
        <v>933</v>
      </c>
      <c r="D216" s="335" t="s">
        <v>934</v>
      </c>
      <c r="E216" s="335" t="s">
        <v>397</v>
      </c>
      <c r="F216" s="334">
        <v>45558</v>
      </c>
      <c r="G216" s="335" t="s">
        <v>294</v>
      </c>
      <c r="H216" s="334">
        <v>45574</v>
      </c>
      <c r="I216" s="334">
        <v>45605</v>
      </c>
      <c r="J216" s="335" t="s">
        <v>295</v>
      </c>
      <c r="K216" s="336" t="s">
        <v>296</v>
      </c>
      <c r="L216" s="337">
        <v>45574</v>
      </c>
      <c r="M216" s="299"/>
      <c r="N216" s="299"/>
    </row>
    <row r="217" spans="1:26" ht="45.75" customHeight="1" x14ac:dyDescent="0.2">
      <c r="A217" s="58">
        <v>211</v>
      </c>
      <c r="B217" s="338" t="s">
        <v>935</v>
      </c>
      <c r="C217" s="339" t="s">
        <v>936</v>
      </c>
      <c r="D217" s="150" t="s">
        <v>937</v>
      </c>
      <c r="E217" s="150" t="s">
        <v>938</v>
      </c>
      <c r="F217" s="340">
        <v>45567</v>
      </c>
      <c r="G217" s="340" t="s">
        <v>42</v>
      </c>
      <c r="H217" s="340">
        <v>45574</v>
      </c>
      <c r="I217" s="340">
        <v>45604</v>
      </c>
      <c r="J217" s="150" t="s">
        <v>939</v>
      </c>
      <c r="K217" s="150" t="s">
        <v>940</v>
      </c>
      <c r="L217" s="340">
        <v>45573</v>
      </c>
      <c r="M217" s="299"/>
      <c r="N217" s="299"/>
    </row>
    <row r="218" spans="1:26" s="294" customFormat="1" ht="45.75" customHeight="1" x14ac:dyDescent="0.2">
      <c r="A218" s="58">
        <v>212</v>
      </c>
      <c r="B218" s="338" t="s">
        <v>943</v>
      </c>
      <c r="C218" s="339">
        <v>861201450521</v>
      </c>
      <c r="D218" s="150" t="s">
        <v>945</v>
      </c>
      <c r="E218" s="150" t="s">
        <v>195</v>
      </c>
      <c r="F218" s="340">
        <v>45572</v>
      </c>
      <c r="G218" s="340" t="s">
        <v>647</v>
      </c>
      <c r="H218" s="340">
        <v>45579</v>
      </c>
      <c r="I218" s="340">
        <v>45607</v>
      </c>
      <c r="J218" s="150" t="s">
        <v>800</v>
      </c>
      <c r="K218" s="150" t="s">
        <v>649</v>
      </c>
      <c r="L218" s="340">
        <v>45579</v>
      </c>
      <c r="M218" s="299"/>
      <c r="N218" s="299"/>
    </row>
    <row r="219" spans="1:26" s="294" customFormat="1" ht="45.75" customHeight="1" x14ac:dyDescent="0.2">
      <c r="A219" s="58">
        <v>213</v>
      </c>
      <c r="B219" s="338" t="s">
        <v>946</v>
      </c>
      <c r="C219" s="339" t="s">
        <v>947</v>
      </c>
      <c r="D219" s="150" t="s">
        <v>948</v>
      </c>
      <c r="E219" s="150" t="s">
        <v>784</v>
      </c>
      <c r="F219" s="340">
        <v>45574</v>
      </c>
      <c r="G219" s="340" t="s">
        <v>151</v>
      </c>
      <c r="H219" s="340">
        <v>45574</v>
      </c>
      <c r="I219" s="340">
        <v>45602</v>
      </c>
      <c r="J219" s="150" t="s">
        <v>949</v>
      </c>
      <c r="K219" s="150" t="s">
        <v>707</v>
      </c>
      <c r="L219" s="340">
        <v>45581</v>
      </c>
      <c r="M219" s="299"/>
      <c r="N219" s="299"/>
    </row>
    <row r="220" spans="1:26" s="294" customFormat="1" ht="45.75" customHeight="1" x14ac:dyDescent="0.2">
      <c r="A220" s="58">
        <v>214</v>
      </c>
      <c r="B220" s="338" t="s">
        <v>950</v>
      </c>
      <c r="C220" s="339">
        <v>1019500722</v>
      </c>
      <c r="D220" s="150" t="s">
        <v>951</v>
      </c>
      <c r="E220" s="150" t="s">
        <v>165</v>
      </c>
      <c r="F220" s="340">
        <v>45576</v>
      </c>
      <c r="G220" s="340" t="s">
        <v>166</v>
      </c>
      <c r="H220" s="340">
        <v>45582</v>
      </c>
      <c r="I220" s="340">
        <v>45593</v>
      </c>
      <c r="J220" s="150" t="s">
        <v>952</v>
      </c>
      <c r="K220" s="150" t="s">
        <v>660</v>
      </c>
      <c r="L220" s="340">
        <v>45582</v>
      </c>
      <c r="M220" s="299"/>
      <c r="N220" s="299"/>
    </row>
    <row r="221" spans="1:26" ht="45" x14ac:dyDescent="0.2">
      <c r="A221" s="58">
        <v>215</v>
      </c>
      <c r="B221" s="273" t="s">
        <v>961</v>
      </c>
      <c r="C221" s="366">
        <v>720219401500</v>
      </c>
      <c r="D221" s="273" t="s">
        <v>962</v>
      </c>
      <c r="E221" s="272" t="s">
        <v>75</v>
      </c>
      <c r="F221" s="274">
        <v>45568</v>
      </c>
      <c r="G221" s="272" t="s">
        <v>476</v>
      </c>
      <c r="H221" s="274">
        <v>45582</v>
      </c>
      <c r="I221" s="274">
        <v>45611</v>
      </c>
      <c r="J221" s="272" t="s">
        <v>481</v>
      </c>
      <c r="K221" s="273" t="s">
        <v>478</v>
      </c>
      <c r="L221" s="306">
        <v>45582</v>
      </c>
      <c r="M221" s="299"/>
      <c r="N221" s="299"/>
    </row>
    <row r="222" spans="1:26" s="294" customFormat="1" ht="45.75" customHeight="1" x14ac:dyDescent="0.2">
      <c r="A222" s="58">
        <v>216</v>
      </c>
      <c r="B222" s="367" t="s">
        <v>955</v>
      </c>
      <c r="C222" s="368">
        <v>890709351386</v>
      </c>
      <c r="D222" s="369" t="s">
        <v>956</v>
      </c>
      <c r="E222" s="369" t="s">
        <v>58</v>
      </c>
      <c r="F222" s="370">
        <v>45579</v>
      </c>
      <c r="G222" s="370" t="s">
        <v>244</v>
      </c>
      <c r="H222" s="371">
        <v>45583</v>
      </c>
      <c r="I222" s="370">
        <v>45604</v>
      </c>
      <c r="J222" s="369" t="s">
        <v>320</v>
      </c>
      <c r="K222" s="369" t="s">
        <v>246</v>
      </c>
      <c r="L222" s="370">
        <v>45583</v>
      </c>
      <c r="M222" s="299"/>
      <c r="N222" s="299"/>
    </row>
    <row r="223" spans="1:26" s="296" customFormat="1" ht="45.75" customHeight="1" x14ac:dyDescent="0.2">
      <c r="A223" s="58">
        <v>217</v>
      </c>
      <c r="B223" s="367" t="s">
        <v>964</v>
      </c>
      <c r="C223" s="368">
        <v>680612400271</v>
      </c>
      <c r="D223" s="369" t="s">
        <v>965</v>
      </c>
      <c r="E223" s="369" t="s">
        <v>58</v>
      </c>
      <c r="F223" s="370">
        <v>45575</v>
      </c>
      <c r="G223" s="370" t="s">
        <v>88</v>
      </c>
      <c r="H223" s="371">
        <v>45583</v>
      </c>
      <c r="I223" s="370">
        <v>45611</v>
      </c>
      <c r="J223" s="369" t="s">
        <v>93</v>
      </c>
      <c r="K223" s="369" t="s">
        <v>251</v>
      </c>
      <c r="L223" s="370">
        <v>45583</v>
      </c>
      <c r="M223" s="299"/>
      <c r="N223" s="299"/>
    </row>
    <row r="224" spans="1:26" s="296" customFormat="1" ht="45.75" customHeight="1" x14ac:dyDescent="0.2">
      <c r="A224" s="58">
        <v>218</v>
      </c>
      <c r="B224" s="367" t="s">
        <v>966</v>
      </c>
      <c r="C224" s="368">
        <v>930711451416</v>
      </c>
      <c r="D224" s="369" t="s">
        <v>967</v>
      </c>
      <c r="E224" s="369" t="s">
        <v>75</v>
      </c>
      <c r="F224" s="370">
        <v>45579</v>
      </c>
      <c r="G224" s="370" t="s">
        <v>341</v>
      </c>
      <c r="H224" s="371">
        <v>45583</v>
      </c>
      <c r="I224" s="370">
        <v>45610</v>
      </c>
      <c r="J224" s="369" t="s">
        <v>342</v>
      </c>
      <c r="K224" s="369" t="s">
        <v>793</v>
      </c>
      <c r="L224" s="370">
        <v>45583</v>
      </c>
      <c r="M224" s="299"/>
      <c r="N224" s="299"/>
    </row>
    <row r="225" spans="1:26" s="296" customFormat="1" ht="45.75" customHeight="1" x14ac:dyDescent="0.2">
      <c r="A225" s="58">
        <v>219</v>
      </c>
      <c r="B225" s="367" t="s">
        <v>970</v>
      </c>
      <c r="C225" s="368">
        <v>750527301663</v>
      </c>
      <c r="D225" s="369" t="s">
        <v>971</v>
      </c>
      <c r="E225" s="369" t="s">
        <v>75</v>
      </c>
      <c r="F225" s="370">
        <v>45576</v>
      </c>
      <c r="G225" s="370" t="s">
        <v>722</v>
      </c>
      <c r="H225" s="371">
        <v>45583</v>
      </c>
      <c r="I225" s="370">
        <v>45611</v>
      </c>
      <c r="J225" s="369" t="s">
        <v>18</v>
      </c>
      <c r="K225" s="369" t="s">
        <v>723</v>
      </c>
      <c r="L225" s="370">
        <v>45583</v>
      </c>
      <c r="M225" s="299"/>
      <c r="N225" s="299"/>
    </row>
    <row r="226" spans="1:26" s="296" customFormat="1" ht="45.75" customHeight="1" x14ac:dyDescent="0.2">
      <c r="A226" s="58">
        <v>220</v>
      </c>
      <c r="B226" s="367" t="s">
        <v>964</v>
      </c>
      <c r="C226" s="368">
        <v>680612400271</v>
      </c>
      <c r="D226" s="369" t="s">
        <v>965</v>
      </c>
      <c r="E226" s="369" t="s">
        <v>58</v>
      </c>
      <c r="F226" s="370">
        <v>45575</v>
      </c>
      <c r="G226" s="370" t="s">
        <v>88</v>
      </c>
      <c r="H226" s="371">
        <v>45583</v>
      </c>
      <c r="I226" s="370">
        <v>45611</v>
      </c>
      <c r="J226" s="369" t="s">
        <v>93</v>
      </c>
      <c r="K226" s="369" t="s">
        <v>251</v>
      </c>
      <c r="L226" s="370">
        <v>45583</v>
      </c>
      <c r="M226" s="299"/>
      <c r="N226" s="299"/>
    </row>
    <row r="227" spans="1:26" s="295" customFormat="1" ht="45.75" customHeight="1" x14ac:dyDescent="0.2">
      <c r="A227" s="58">
        <v>221</v>
      </c>
      <c r="B227" s="372" t="s">
        <v>966</v>
      </c>
      <c r="C227" s="171">
        <v>930711451416</v>
      </c>
      <c r="D227" s="164" t="s">
        <v>967</v>
      </c>
      <c r="E227" s="164" t="s">
        <v>75</v>
      </c>
      <c r="F227" s="210">
        <v>45579</v>
      </c>
      <c r="G227" s="210" t="s">
        <v>341</v>
      </c>
      <c r="H227" s="373">
        <v>45583</v>
      </c>
      <c r="I227" s="210">
        <v>45610</v>
      </c>
      <c r="J227" s="164" t="s">
        <v>342</v>
      </c>
      <c r="K227" s="164" t="s">
        <v>793</v>
      </c>
      <c r="L227" s="210">
        <v>45583</v>
      </c>
    </row>
    <row r="228" spans="1:26" ht="50.25" customHeight="1" x14ac:dyDescent="0.2">
      <c r="A228" s="58">
        <v>222</v>
      </c>
      <c r="B228" s="273" t="s">
        <v>973</v>
      </c>
      <c r="C228" s="305">
        <v>790904400896</v>
      </c>
      <c r="D228" s="273" t="s">
        <v>975</v>
      </c>
      <c r="E228" s="272" t="s">
        <v>58</v>
      </c>
      <c r="F228" s="274">
        <v>45582</v>
      </c>
      <c r="G228" s="272" t="s">
        <v>244</v>
      </c>
      <c r="H228" s="274">
        <v>45588</v>
      </c>
      <c r="I228" s="274">
        <v>45610</v>
      </c>
      <c r="J228" s="272" t="s">
        <v>320</v>
      </c>
      <c r="K228" s="273" t="s">
        <v>246</v>
      </c>
      <c r="L228" s="274">
        <v>45588</v>
      </c>
      <c r="M228" s="299"/>
      <c r="N228" s="299"/>
    </row>
    <row r="229" spans="1:26" ht="47.25" customHeight="1" x14ac:dyDescent="0.2">
      <c r="A229" s="58">
        <v>223</v>
      </c>
      <c r="B229" s="183" t="s">
        <v>976</v>
      </c>
      <c r="C229" s="319" t="s">
        <v>978</v>
      </c>
      <c r="D229" s="183" t="s">
        <v>979</v>
      </c>
      <c r="E229" s="183" t="s">
        <v>397</v>
      </c>
      <c r="F229" s="203">
        <v>45576</v>
      </c>
      <c r="G229" s="183" t="s">
        <v>294</v>
      </c>
      <c r="H229" s="203">
        <v>45589</v>
      </c>
      <c r="I229" s="203">
        <v>45620</v>
      </c>
      <c r="J229" s="183" t="s">
        <v>295</v>
      </c>
      <c r="K229" s="318" t="s">
        <v>296</v>
      </c>
      <c r="L229" s="210">
        <v>45589</v>
      </c>
      <c r="M229" s="299"/>
      <c r="N229" s="299"/>
    </row>
    <row r="230" spans="1:26" ht="75" x14ac:dyDescent="0.2">
      <c r="A230" s="58">
        <v>224</v>
      </c>
      <c r="B230" s="308" t="s">
        <v>980</v>
      </c>
      <c r="C230" s="305">
        <v>750414300889</v>
      </c>
      <c r="D230" s="308" t="s">
        <v>981</v>
      </c>
      <c r="E230" s="307" t="s">
        <v>58</v>
      </c>
      <c r="F230" s="309">
        <v>45583</v>
      </c>
      <c r="G230" s="307" t="s">
        <v>53</v>
      </c>
      <c r="H230" s="309">
        <v>45588</v>
      </c>
      <c r="I230" s="309">
        <v>45608</v>
      </c>
      <c r="J230" s="307" t="s">
        <v>386</v>
      </c>
      <c r="K230" s="308" t="s">
        <v>241</v>
      </c>
      <c r="L230" s="210">
        <v>45589</v>
      </c>
      <c r="M230" s="299"/>
      <c r="N230" s="299"/>
    </row>
    <row r="231" spans="1:26" ht="60" customHeight="1" x14ac:dyDescent="0.2">
      <c r="A231" s="58">
        <v>225</v>
      </c>
      <c r="B231" s="301" t="s">
        <v>983</v>
      </c>
      <c r="C231" s="190">
        <v>810506401004</v>
      </c>
      <c r="D231" s="156" t="s">
        <v>984</v>
      </c>
      <c r="E231" s="263" t="s">
        <v>75</v>
      </c>
      <c r="F231" s="191">
        <v>45588</v>
      </c>
      <c r="G231" s="263" t="s">
        <v>17</v>
      </c>
      <c r="H231" s="50">
        <v>45594</v>
      </c>
      <c r="I231" s="50">
        <v>45621</v>
      </c>
      <c r="J231" s="263" t="s">
        <v>18</v>
      </c>
      <c r="K231" s="156" t="s">
        <v>882</v>
      </c>
      <c r="L231" s="210">
        <v>45594</v>
      </c>
      <c r="M231" s="299"/>
      <c r="N231" s="299"/>
    </row>
    <row r="232" spans="1:26" s="299" customFormat="1" ht="60" customHeight="1" x14ac:dyDescent="0.2">
      <c r="A232" s="58">
        <v>226</v>
      </c>
      <c r="B232" s="53" t="s">
        <v>1011</v>
      </c>
      <c r="C232" s="349" t="s">
        <v>1012</v>
      </c>
      <c r="D232" s="53" t="s">
        <v>1014</v>
      </c>
      <c r="E232" s="53" t="s">
        <v>195</v>
      </c>
      <c r="F232" s="327">
        <v>45588</v>
      </c>
      <c r="G232" s="53" t="s">
        <v>97</v>
      </c>
      <c r="H232" s="327">
        <v>45597</v>
      </c>
      <c r="I232" s="327">
        <v>45617</v>
      </c>
      <c r="J232" s="53" t="s">
        <v>98</v>
      </c>
      <c r="K232" s="318" t="s">
        <v>1015</v>
      </c>
      <c r="L232" s="210">
        <v>45594</v>
      </c>
    </row>
    <row r="233" spans="1:26" ht="46.5" customHeight="1" x14ac:dyDescent="0.2">
      <c r="A233" s="58">
        <v>227</v>
      </c>
      <c r="B233" s="49" t="s">
        <v>986</v>
      </c>
      <c r="C233" s="49">
        <v>790812303339</v>
      </c>
      <c r="D233" s="263" t="s">
        <v>987</v>
      </c>
      <c r="E233" s="263" t="s">
        <v>129</v>
      </c>
      <c r="F233" s="50">
        <v>45583</v>
      </c>
      <c r="G233" s="263" t="s">
        <v>125</v>
      </c>
      <c r="H233" s="50">
        <v>45595</v>
      </c>
      <c r="I233" s="50">
        <v>45623</v>
      </c>
      <c r="J233" s="263" t="s">
        <v>130</v>
      </c>
      <c r="K233" s="263" t="s">
        <v>127</v>
      </c>
      <c r="L233" s="306">
        <v>45596</v>
      </c>
      <c r="M233" s="299"/>
      <c r="N233" s="299"/>
    </row>
    <row r="234" spans="1:26" ht="42.75" customHeight="1" thickBot="1" x14ac:dyDescent="0.25">
      <c r="A234" s="58">
        <v>228</v>
      </c>
      <c r="B234" s="273" t="s">
        <v>990</v>
      </c>
      <c r="C234" s="265">
        <v>940113450052</v>
      </c>
      <c r="D234" s="273" t="s">
        <v>991</v>
      </c>
      <c r="E234" s="272" t="s">
        <v>75</v>
      </c>
      <c r="F234" s="274">
        <v>45588</v>
      </c>
      <c r="G234" s="272">
        <f>[1]каз!G231</f>
        <v>0</v>
      </c>
      <c r="H234" s="274">
        <v>45595</v>
      </c>
      <c r="I234" s="274">
        <v>45624</v>
      </c>
      <c r="J234" s="272" t="s">
        <v>481</v>
      </c>
      <c r="K234" s="273" t="s">
        <v>478</v>
      </c>
      <c r="L234" s="306">
        <v>45596</v>
      </c>
      <c r="M234" s="299"/>
      <c r="N234" s="299"/>
    </row>
    <row r="235" spans="1:26" ht="36" customHeight="1" thickBot="1" x14ac:dyDescent="0.25">
      <c r="A235" s="58">
        <v>229</v>
      </c>
      <c r="B235" s="350" t="s">
        <v>993</v>
      </c>
      <c r="C235" s="350" t="s">
        <v>994</v>
      </c>
      <c r="D235" s="350" t="s">
        <v>995</v>
      </c>
      <c r="E235" s="350" t="s">
        <v>75</v>
      </c>
      <c r="F235" s="352" t="s">
        <v>996</v>
      </c>
      <c r="G235" s="350" t="s">
        <v>404</v>
      </c>
      <c r="H235" s="352" t="s">
        <v>997</v>
      </c>
      <c r="I235" s="352" t="s">
        <v>998</v>
      </c>
      <c r="J235" s="352" t="s">
        <v>407</v>
      </c>
      <c r="K235" s="352" t="s">
        <v>408</v>
      </c>
      <c r="L235" s="352" t="s">
        <v>997</v>
      </c>
      <c r="M235" s="299"/>
      <c r="N235" s="299"/>
    </row>
    <row r="236" spans="1:26" ht="49.5" customHeight="1" x14ac:dyDescent="0.2">
      <c r="A236" s="58">
        <v>230</v>
      </c>
      <c r="B236" s="300" t="s">
        <v>1003</v>
      </c>
      <c r="C236" s="300">
        <v>950119451273</v>
      </c>
      <c r="D236" s="301" t="s">
        <v>1004</v>
      </c>
      <c r="E236" s="272" t="s">
        <v>58</v>
      </c>
      <c r="F236" s="192">
        <v>45586</v>
      </c>
      <c r="G236" s="272" t="s">
        <v>88</v>
      </c>
      <c r="H236" s="192">
        <v>45596</v>
      </c>
      <c r="I236" s="192">
        <v>45624</v>
      </c>
      <c r="J236" s="272" t="s">
        <v>93</v>
      </c>
      <c r="K236" s="54" t="s">
        <v>251</v>
      </c>
      <c r="L236" s="192">
        <v>45596</v>
      </c>
      <c r="M236" s="299"/>
      <c r="N236" s="299"/>
    </row>
    <row r="237" spans="1:26" ht="52.5" customHeight="1" x14ac:dyDescent="0.2">
      <c r="A237" s="58">
        <v>231</v>
      </c>
      <c r="B237" s="300" t="s">
        <v>1005</v>
      </c>
      <c r="C237" s="300">
        <v>830923350691</v>
      </c>
      <c r="D237" s="301" t="s">
        <v>1006</v>
      </c>
      <c r="E237" s="272" t="s">
        <v>58</v>
      </c>
      <c r="F237" s="192">
        <v>45594</v>
      </c>
      <c r="G237" s="272" t="s">
        <v>88</v>
      </c>
      <c r="H237" s="192">
        <v>45596</v>
      </c>
      <c r="I237" s="192">
        <v>45624</v>
      </c>
      <c r="J237" s="272" t="s">
        <v>93</v>
      </c>
      <c r="K237" s="54" t="s">
        <v>251</v>
      </c>
      <c r="L237" s="192">
        <v>45596</v>
      </c>
      <c r="M237" s="299"/>
      <c r="N237" s="299"/>
    </row>
    <row r="238" spans="1:26" ht="42.75" customHeight="1" x14ac:dyDescent="0.2">
      <c r="A238" s="58">
        <v>232</v>
      </c>
      <c r="B238" s="308" t="s">
        <v>1008</v>
      </c>
      <c r="C238" s="305">
        <v>801125402479</v>
      </c>
      <c r="D238" s="308" t="s">
        <v>1010</v>
      </c>
      <c r="E238" s="307" t="s">
        <v>58</v>
      </c>
      <c r="F238" s="309">
        <v>45593</v>
      </c>
      <c r="G238" s="307" t="s">
        <v>53</v>
      </c>
      <c r="H238" s="309">
        <v>45597</v>
      </c>
      <c r="I238" s="309">
        <v>45608</v>
      </c>
      <c r="J238" s="307" t="s">
        <v>386</v>
      </c>
      <c r="K238" s="308" t="s">
        <v>241</v>
      </c>
      <c r="L238" s="192">
        <v>45596</v>
      </c>
      <c r="M238" s="299"/>
      <c r="N238" s="299"/>
    </row>
    <row r="239" spans="1:26" ht="48.75" customHeight="1" x14ac:dyDescent="0.2">
      <c r="A239" s="58">
        <v>233</v>
      </c>
      <c r="B239" s="374" t="s">
        <v>1018</v>
      </c>
      <c r="C239" s="374">
        <v>950304450528</v>
      </c>
      <c r="D239" s="375" t="s">
        <v>1019</v>
      </c>
      <c r="E239" s="376" t="s">
        <v>75</v>
      </c>
      <c r="F239" s="377">
        <v>45586</v>
      </c>
      <c r="G239" s="376" t="s">
        <v>901</v>
      </c>
      <c r="H239" s="377">
        <v>45596</v>
      </c>
      <c r="I239" s="377">
        <v>45623</v>
      </c>
      <c r="J239" s="378" t="s">
        <v>902</v>
      </c>
      <c r="K239" s="376" t="s">
        <v>898</v>
      </c>
      <c r="L239" s="377">
        <v>45596</v>
      </c>
      <c r="M239" s="159"/>
    </row>
    <row r="240" spans="1:26" customFormat="1" ht="93" customHeight="1" x14ac:dyDescent="0.2">
      <c r="A240" s="58">
        <v>234</v>
      </c>
      <c r="B240" s="405" t="s">
        <v>1046</v>
      </c>
      <c r="C240" s="403">
        <v>820704451099</v>
      </c>
      <c r="D240" s="308" t="s">
        <v>1047</v>
      </c>
      <c r="E240" s="307" t="s">
        <v>58</v>
      </c>
      <c r="F240" s="309">
        <v>45600</v>
      </c>
      <c r="G240" s="307" t="s">
        <v>53</v>
      </c>
      <c r="H240" s="309">
        <v>45603</v>
      </c>
      <c r="I240" s="309">
        <v>45616</v>
      </c>
      <c r="J240" s="307" t="s">
        <v>386</v>
      </c>
      <c r="K240" s="406" t="s">
        <v>241</v>
      </c>
      <c r="L240" s="388">
        <v>45597</v>
      </c>
      <c r="M240" s="304"/>
      <c r="N240" s="304"/>
      <c r="O240" s="304"/>
      <c r="P240" s="304"/>
      <c r="Q240" s="304"/>
      <c r="R240" s="304"/>
      <c r="S240" s="304"/>
      <c r="T240" s="304"/>
      <c r="U240" s="304"/>
      <c r="V240" s="304"/>
      <c r="W240" s="304"/>
      <c r="X240" s="304"/>
      <c r="Y240" s="304"/>
      <c r="Z240" s="304"/>
    </row>
    <row r="241" spans="1:26" ht="66" customHeight="1" x14ac:dyDescent="0.2">
      <c r="A241" s="58">
        <v>235</v>
      </c>
      <c r="B241" s="383" t="s">
        <v>1022</v>
      </c>
      <c r="C241" s="384">
        <v>830726300931</v>
      </c>
      <c r="D241" s="383" t="s">
        <v>1023</v>
      </c>
      <c r="E241" s="382" t="s">
        <v>58</v>
      </c>
      <c r="F241" s="385">
        <v>45589</v>
      </c>
      <c r="G241" s="382" t="s">
        <v>244</v>
      </c>
      <c r="H241" s="385">
        <v>45600</v>
      </c>
      <c r="I241" s="385">
        <v>45617</v>
      </c>
      <c r="J241" s="382" t="s">
        <v>320</v>
      </c>
      <c r="K241" s="386" t="s">
        <v>246</v>
      </c>
      <c r="L241" s="385">
        <v>45600</v>
      </c>
      <c r="M241" s="159"/>
    </row>
    <row r="242" spans="1:26" ht="41.25" customHeight="1" x14ac:dyDescent="0.2">
      <c r="A242" s="58">
        <v>236</v>
      </c>
      <c r="B242" s="390" t="s">
        <v>1025</v>
      </c>
      <c r="C242" s="390">
        <v>960119450386</v>
      </c>
      <c r="D242" s="391" t="s">
        <v>1026</v>
      </c>
      <c r="E242" s="391" t="s">
        <v>129</v>
      </c>
      <c r="F242" s="392">
        <v>45593</v>
      </c>
      <c r="G242" s="391" t="s">
        <v>125</v>
      </c>
      <c r="H242" s="392">
        <v>45601</v>
      </c>
      <c r="I242" s="392">
        <v>45629</v>
      </c>
      <c r="J242" s="391" t="s">
        <v>130</v>
      </c>
      <c r="K242" s="391" t="s">
        <v>127</v>
      </c>
      <c r="L242" s="393">
        <v>45601</v>
      </c>
      <c r="M242" s="159"/>
    </row>
    <row r="243" spans="1:26" ht="47.25" customHeight="1" x14ac:dyDescent="0.2">
      <c r="A243" s="58">
        <v>237</v>
      </c>
      <c r="B243" s="390" t="s">
        <v>1029</v>
      </c>
      <c r="C243" s="390">
        <v>821019350320</v>
      </c>
      <c r="D243" s="391" t="s">
        <v>1030</v>
      </c>
      <c r="E243" s="391" t="s">
        <v>129</v>
      </c>
      <c r="F243" s="392">
        <v>45595</v>
      </c>
      <c r="G243" s="391" t="s">
        <v>125</v>
      </c>
      <c r="H243" s="392">
        <v>45601</v>
      </c>
      <c r="I243" s="392">
        <v>45629</v>
      </c>
      <c r="J243" s="391" t="s">
        <v>130</v>
      </c>
      <c r="K243" s="391" t="s">
        <v>127</v>
      </c>
      <c r="L243" s="393">
        <v>45601</v>
      </c>
      <c r="M243" s="159"/>
    </row>
    <row r="244" spans="1:26" s="394" customFormat="1" ht="47.25" customHeight="1" x14ac:dyDescent="0.2">
      <c r="A244" s="58">
        <v>238</v>
      </c>
      <c r="B244" s="395" t="s">
        <v>1032</v>
      </c>
      <c r="C244" s="395">
        <v>900813450576</v>
      </c>
      <c r="D244" s="396" t="s">
        <v>1033</v>
      </c>
      <c r="E244" s="396" t="s">
        <v>58</v>
      </c>
      <c r="F244" s="399" t="s">
        <v>909</v>
      </c>
      <c r="G244" s="396" t="s">
        <v>1034</v>
      </c>
      <c r="H244" s="399" t="s">
        <v>909</v>
      </c>
      <c r="I244" s="399" t="s">
        <v>1035</v>
      </c>
      <c r="J244" s="396" t="s">
        <v>1036</v>
      </c>
      <c r="K244" s="396" t="s">
        <v>1037</v>
      </c>
      <c r="L244" s="400" t="s">
        <v>1038</v>
      </c>
    </row>
    <row r="245" spans="1:26" ht="54" customHeight="1" x14ac:dyDescent="0.2">
      <c r="A245" s="58">
        <v>239</v>
      </c>
      <c r="B245" s="401" t="s">
        <v>1042</v>
      </c>
      <c r="C245" s="397" t="s">
        <v>1043</v>
      </c>
      <c r="D245" s="273" t="s">
        <v>1044</v>
      </c>
      <c r="E245" s="272" t="s">
        <v>58</v>
      </c>
      <c r="F245" s="274">
        <v>45600</v>
      </c>
      <c r="G245" s="272" t="s">
        <v>53</v>
      </c>
      <c r="H245" s="274">
        <v>45603</v>
      </c>
      <c r="I245" s="274">
        <v>45616</v>
      </c>
      <c r="J245" s="272" t="s">
        <v>386</v>
      </c>
      <c r="K245" s="402" t="s">
        <v>241</v>
      </c>
      <c r="L245" s="398">
        <v>45603</v>
      </c>
      <c r="M245" s="159"/>
    </row>
    <row r="246" spans="1:26" ht="63.75" customHeight="1" x14ac:dyDescent="0.2">
      <c r="A246" s="58">
        <v>240</v>
      </c>
      <c r="B246" s="407" t="s">
        <v>1049</v>
      </c>
      <c r="C246" s="409">
        <v>871220401475</v>
      </c>
      <c r="D246" s="407" t="s">
        <v>1050</v>
      </c>
      <c r="E246" s="410" t="s">
        <v>129</v>
      </c>
      <c r="F246" s="408">
        <v>45601</v>
      </c>
      <c r="G246" s="407" t="s">
        <v>872</v>
      </c>
      <c r="H246" s="408">
        <v>45601</v>
      </c>
      <c r="I246" s="408">
        <v>45629</v>
      </c>
      <c r="J246" s="407" t="s">
        <v>873</v>
      </c>
      <c r="K246" s="407" t="s">
        <v>874</v>
      </c>
      <c r="L246" s="408">
        <v>45607</v>
      </c>
      <c r="M246" s="159"/>
    </row>
    <row r="247" spans="1:26" ht="59.25" customHeight="1" x14ac:dyDescent="0.2">
      <c r="A247" s="58">
        <v>241</v>
      </c>
      <c r="B247" s="374" t="s">
        <v>1051</v>
      </c>
      <c r="C247" s="374">
        <v>780111350110</v>
      </c>
      <c r="D247" s="375" t="s">
        <v>1052</v>
      </c>
      <c r="E247" s="376" t="s">
        <v>195</v>
      </c>
      <c r="F247" s="377">
        <v>45603</v>
      </c>
      <c r="G247" s="376" t="s">
        <v>647</v>
      </c>
      <c r="H247" s="377">
        <v>45608</v>
      </c>
      <c r="I247" s="377">
        <v>45636</v>
      </c>
      <c r="J247" s="378" t="s">
        <v>1053</v>
      </c>
      <c r="K247" s="376" t="s">
        <v>649</v>
      </c>
      <c r="L247" s="377">
        <v>45608</v>
      </c>
      <c r="M247" s="159"/>
    </row>
    <row r="248" spans="1:26" customFormat="1" ht="93" customHeight="1" x14ac:dyDescent="0.2">
      <c r="A248" s="58">
        <v>242</v>
      </c>
      <c r="B248" s="405" t="s">
        <v>1056</v>
      </c>
      <c r="C248" s="403">
        <v>810924300657</v>
      </c>
      <c r="D248" s="308" t="s">
        <v>1057</v>
      </c>
      <c r="E248" s="307" t="s">
        <v>58</v>
      </c>
      <c r="F248" s="309">
        <v>45588</v>
      </c>
      <c r="G248" s="307" t="s">
        <v>53</v>
      </c>
      <c r="H248" s="309">
        <v>45608</v>
      </c>
      <c r="I248" s="309">
        <v>45618</v>
      </c>
      <c r="J248" s="307" t="s">
        <v>386</v>
      </c>
      <c r="K248" s="406" t="s">
        <v>241</v>
      </c>
      <c r="L248" s="377">
        <v>45608</v>
      </c>
      <c r="M248" s="304"/>
      <c r="N248" s="304"/>
      <c r="O248" s="304"/>
      <c r="P248" s="304"/>
      <c r="Q248" s="304"/>
      <c r="R248" s="304"/>
      <c r="S248" s="304"/>
      <c r="T248" s="304"/>
      <c r="U248" s="304"/>
      <c r="V248" s="304"/>
      <c r="W248" s="304"/>
      <c r="X248" s="304"/>
      <c r="Y248" s="304"/>
      <c r="Z248" s="304"/>
    </row>
    <row r="249" spans="1:26" customFormat="1" ht="93" customHeight="1" x14ac:dyDescent="0.2">
      <c r="A249" s="58">
        <v>243</v>
      </c>
      <c r="B249" s="405" t="s">
        <v>1060</v>
      </c>
      <c r="C249" s="403">
        <v>781230300143</v>
      </c>
      <c r="D249" s="308" t="s">
        <v>1062</v>
      </c>
      <c r="E249" s="307" t="s">
        <v>58</v>
      </c>
      <c r="F249" s="309">
        <v>45596</v>
      </c>
      <c r="G249" s="307" t="s">
        <v>53</v>
      </c>
      <c r="H249" s="309">
        <v>45608</v>
      </c>
      <c r="I249" s="309">
        <v>45618</v>
      </c>
      <c r="J249" s="307" t="s">
        <v>386</v>
      </c>
      <c r="K249" s="406" t="s">
        <v>241</v>
      </c>
      <c r="L249" s="377">
        <v>45608</v>
      </c>
      <c r="M249" s="304"/>
      <c r="N249" s="304"/>
      <c r="O249" s="304"/>
      <c r="P249" s="304"/>
      <c r="Q249" s="304"/>
      <c r="R249" s="304"/>
      <c r="S249" s="304"/>
      <c r="T249" s="304"/>
      <c r="U249" s="304"/>
      <c r="V249" s="304"/>
      <c r="W249" s="304"/>
      <c r="X249" s="304"/>
      <c r="Y249" s="304"/>
      <c r="Z249" s="304"/>
    </row>
    <row r="250" spans="1:26" customFormat="1" ht="93" customHeight="1" x14ac:dyDescent="0.2">
      <c r="A250" s="58">
        <v>244</v>
      </c>
      <c r="B250" s="405" t="s">
        <v>1065</v>
      </c>
      <c r="C250" s="403">
        <v>670801350178</v>
      </c>
      <c r="D250" s="308" t="s">
        <v>1066</v>
      </c>
      <c r="E250" s="307" t="s">
        <v>75</v>
      </c>
      <c r="F250" s="309">
        <v>45603</v>
      </c>
      <c r="G250" s="307" t="s">
        <v>901</v>
      </c>
      <c r="H250" s="309">
        <v>44507</v>
      </c>
      <c r="I250" s="309">
        <v>45603</v>
      </c>
      <c r="J250" s="307" t="s">
        <v>902</v>
      </c>
      <c r="K250" s="406" t="s">
        <v>898</v>
      </c>
      <c r="L250" s="377">
        <v>45609</v>
      </c>
      <c r="M250" s="304"/>
      <c r="N250" s="304"/>
      <c r="O250" s="304"/>
      <c r="P250" s="304"/>
      <c r="Q250" s="304"/>
      <c r="R250" s="304"/>
      <c r="S250" s="304"/>
      <c r="T250" s="304"/>
      <c r="U250" s="304"/>
      <c r="V250" s="304"/>
      <c r="W250" s="304"/>
      <c r="X250" s="304"/>
      <c r="Y250" s="304"/>
      <c r="Z250" s="304"/>
    </row>
    <row r="251" spans="1:26" customFormat="1" ht="93" customHeight="1" x14ac:dyDescent="0.2">
      <c r="A251" s="58">
        <v>245</v>
      </c>
      <c r="B251" s="405" t="s">
        <v>809</v>
      </c>
      <c r="C251" s="403">
        <v>960801350812</v>
      </c>
      <c r="D251" s="308" t="s">
        <v>1067</v>
      </c>
      <c r="E251" s="307" t="s">
        <v>165</v>
      </c>
      <c r="F251" s="309">
        <v>45602</v>
      </c>
      <c r="G251" s="307" t="s">
        <v>166</v>
      </c>
      <c r="H251" s="309">
        <v>45608</v>
      </c>
      <c r="I251" s="309">
        <v>45622</v>
      </c>
      <c r="J251" s="307" t="s">
        <v>952</v>
      </c>
      <c r="K251" s="406" t="s">
        <v>660</v>
      </c>
      <c r="L251" s="377">
        <v>45609</v>
      </c>
      <c r="M251" s="304"/>
      <c r="N251" s="304"/>
      <c r="O251" s="304"/>
      <c r="P251" s="304"/>
      <c r="Q251" s="304"/>
      <c r="R251" s="304"/>
      <c r="S251" s="304"/>
      <c r="T251" s="304"/>
      <c r="U251" s="304"/>
      <c r="V251" s="304"/>
      <c r="W251" s="304"/>
      <c r="X251" s="304"/>
      <c r="Y251" s="304"/>
      <c r="Z251" s="304"/>
    </row>
    <row r="252" spans="1:26" ht="63.75" customHeight="1" x14ac:dyDescent="0.2">
      <c r="A252" s="58">
        <v>246</v>
      </c>
      <c r="B252" s="374" t="s">
        <v>1070</v>
      </c>
      <c r="C252" s="374">
        <v>890124351220</v>
      </c>
      <c r="D252" s="375" t="s">
        <v>1071</v>
      </c>
      <c r="E252" s="376" t="s">
        <v>195</v>
      </c>
      <c r="F252" s="377">
        <v>45595</v>
      </c>
      <c r="G252" s="376" t="s">
        <v>647</v>
      </c>
      <c r="H252" s="377">
        <v>45609</v>
      </c>
      <c r="I252" s="377">
        <v>45637</v>
      </c>
      <c r="J252" s="378" t="s">
        <v>1053</v>
      </c>
      <c r="K252" s="376" t="s">
        <v>649</v>
      </c>
      <c r="L252" s="377">
        <v>45609</v>
      </c>
      <c r="M252" s="159"/>
    </row>
    <row r="253" spans="1:26" ht="72.75" customHeight="1" x14ac:dyDescent="0.2">
      <c r="A253" s="58">
        <v>247</v>
      </c>
      <c r="B253" s="410" t="s">
        <v>1073</v>
      </c>
      <c r="C253" s="411" t="s">
        <v>1074</v>
      </c>
      <c r="D253" s="417" t="s">
        <v>1075</v>
      </c>
      <c r="E253" s="417" t="s">
        <v>354</v>
      </c>
      <c r="F253" s="287">
        <v>45597</v>
      </c>
      <c r="G253" s="417" t="s">
        <v>351</v>
      </c>
      <c r="H253" s="287">
        <v>45609</v>
      </c>
      <c r="I253" s="287">
        <v>45637</v>
      </c>
      <c r="J253" s="415" t="s">
        <v>355</v>
      </c>
      <c r="K253" s="171" t="s">
        <v>353</v>
      </c>
      <c r="L253" s="171" t="s">
        <v>1081</v>
      </c>
      <c r="M253" s="159"/>
    </row>
    <row r="254" spans="1:26" ht="57" customHeight="1" x14ac:dyDescent="0.2">
      <c r="A254" s="58">
        <v>248</v>
      </c>
      <c r="B254" s="418" t="s">
        <v>1077</v>
      </c>
      <c r="C254" s="411" t="s">
        <v>1078</v>
      </c>
      <c r="D254" s="412" t="s">
        <v>1079</v>
      </c>
      <c r="E254" s="413" t="s">
        <v>354</v>
      </c>
      <c r="F254" s="414">
        <v>45595</v>
      </c>
      <c r="G254" s="413" t="s">
        <v>351</v>
      </c>
      <c r="H254" s="414">
        <v>45609</v>
      </c>
      <c r="I254" s="287">
        <v>45637</v>
      </c>
      <c r="J254" s="415" t="s">
        <v>355</v>
      </c>
      <c r="K254" s="164" t="s">
        <v>1080</v>
      </c>
      <c r="L254" s="171" t="s">
        <v>1081</v>
      </c>
      <c r="M254" s="159"/>
    </row>
    <row r="255" spans="1:26" ht="63.75" customHeight="1" x14ac:dyDescent="0.2">
      <c r="A255" s="58">
        <v>249</v>
      </c>
      <c r="B255" s="374" t="s">
        <v>1065</v>
      </c>
      <c r="C255" s="374">
        <v>670801350178</v>
      </c>
      <c r="D255" s="375" t="s">
        <v>1066</v>
      </c>
      <c r="E255" s="376" t="s">
        <v>75</v>
      </c>
      <c r="F255" s="377">
        <v>45603</v>
      </c>
      <c r="G255" s="376" t="s">
        <v>901</v>
      </c>
      <c r="H255" s="377">
        <f>каз!$L$253</f>
        <v>45609</v>
      </c>
      <c r="I255" s="377">
        <v>45603</v>
      </c>
      <c r="J255" s="378" t="s">
        <v>902</v>
      </c>
      <c r="K255" s="376" t="s">
        <v>898</v>
      </c>
      <c r="L255" s="377">
        <v>45609</v>
      </c>
      <c r="M255" s="159"/>
    </row>
    <row r="256" spans="1:26" ht="48.75" customHeight="1" x14ac:dyDescent="0.2">
      <c r="A256" s="58">
        <v>250</v>
      </c>
      <c r="B256" s="374" t="s">
        <v>1084</v>
      </c>
      <c r="C256" s="374">
        <v>871216302737</v>
      </c>
      <c r="D256" s="375" t="s">
        <v>1085</v>
      </c>
      <c r="E256" s="376" t="s">
        <v>195</v>
      </c>
      <c r="F256" s="377">
        <v>45603</v>
      </c>
      <c r="G256" s="376" t="s">
        <v>647</v>
      </c>
      <c r="H256" s="377">
        <v>45609</v>
      </c>
      <c r="I256" s="377">
        <v>45637</v>
      </c>
      <c r="J256" s="378" t="s">
        <v>1053</v>
      </c>
      <c r="K256" s="376" t="s">
        <v>649</v>
      </c>
      <c r="L256" s="377">
        <v>45609</v>
      </c>
      <c r="M256" s="159"/>
    </row>
    <row r="257" spans="1:14" ht="60" customHeight="1" x14ac:dyDescent="0.2">
      <c r="A257" s="58">
        <v>251</v>
      </c>
      <c r="B257" s="422" t="s">
        <v>1087</v>
      </c>
      <c r="C257" s="420">
        <v>840119450718</v>
      </c>
      <c r="D257" s="421" t="s">
        <v>361</v>
      </c>
      <c r="E257" s="426" t="s">
        <v>362</v>
      </c>
      <c r="F257" s="423">
        <v>45603</v>
      </c>
      <c r="G257" s="422" t="s">
        <v>363</v>
      </c>
      <c r="H257" s="423">
        <v>45610</v>
      </c>
      <c r="I257" s="423">
        <v>45631</v>
      </c>
      <c r="J257" s="422" t="s">
        <v>364</v>
      </c>
      <c r="K257" s="425" t="s">
        <v>365</v>
      </c>
      <c r="L257" s="424">
        <v>45610</v>
      </c>
      <c r="M257" s="159"/>
    </row>
    <row r="258" spans="1:14" ht="63.75" customHeight="1" x14ac:dyDescent="0.2">
      <c r="A258" s="58">
        <v>252</v>
      </c>
      <c r="B258" s="428" t="s">
        <v>1089</v>
      </c>
      <c r="C258" s="431">
        <v>761013400889</v>
      </c>
      <c r="D258" s="430" t="s">
        <v>1088</v>
      </c>
      <c r="E258" s="410" t="s">
        <v>229</v>
      </c>
      <c r="F258" s="617">
        <v>45573</v>
      </c>
      <c r="G258" s="410" t="s">
        <v>918</v>
      </c>
      <c r="H258" s="377">
        <v>45610</v>
      </c>
      <c r="I258" s="377">
        <v>45640</v>
      </c>
      <c r="J258" s="376" t="s">
        <v>919</v>
      </c>
      <c r="K258" s="429" t="s">
        <v>920</v>
      </c>
      <c r="L258" s="427">
        <v>45610</v>
      </c>
      <c r="M258" s="146" t="s">
        <v>1201</v>
      </c>
    </row>
    <row r="259" spans="1:14" ht="49.5" customHeight="1" x14ac:dyDescent="0.2">
      <c r="A259" s="58">
        <v>253</v>
      </c>
      <c r="B259" s="432" t="s">
        <v>834</v>
      </c>
      <c r="C259" s="432">
        <v>850123403096</v>
      </c>
      <c r="D259" s="433" t="s">
        <v>1092</v>
      </c>
      <c r="E259" s="434" t="s">
        <v>195</v>
      </c>
      <c r="F259" s="435">
        <v>45607</v>
      </c>
      <c r="G259" s="434" t="s">
        <v>64</v>
      </c>
      <c r="H259" s="436" t="s">
        <v>1093</v>
      </c>
      <c r="I259" s="436" t="s">
        <v>1094</v>
      </c>
      <c r="J259" s="437" t="s">
        <v>1095</v>
      </c>
      <c r="K259" s="434" t="s">
        <v>1096</v>
      </c>
      <c r="L259" s="436" t="s">
        <v>1093</v>
      </c>
      <c r="M259" s="159"/>
    </row>
    <row r="260" spans="1:14" s="475" customFormat="1" ht="49.5" customHeight="1" x14ac:dyDescent="0.2">
      <c r="A260" s="58">
        <v>254</v>
      </c>
      <c r="B260" s="263" t="s">
        <v>1129</v>
      </c>
      <c r="C260" s="49">
        <v>880810351426</v>
      </c>
      <c r="D260" s="263" t="s">
        <v>1130</v>
      </c>
      <c r="E260" s="263" t="s">
        <v>75</v>
      </c>
      <c r="F260" s="50">
        <v>45609</v>
      </c>
      <c r="G260" s="263" t="s">
        <v>722</v>
      </c>
      <c r="H260" s="50">
        <v>45615</v>
      </c>
      <c r="I260" s="50">
        <v>45644</v>
      </c>
      <c r="J260" s="263" t="s">
        <v>18</v>
      </c>
      <c r="K260" s="156" t="s">
        <v>723</v>
      </c>
      <c r="L260" s="50">
        <v>45616</v>
      </c>
    </row>
    <row r="261" spans="1:14" ht="51" customHeight="1" x14ac:dyDescent="0.25">
      <c r="A261" s="58">
        <v>255</v>
      </c>
      <c r="B261" s="441" t="s">
        <v>1102</v>
      </c>
      <c r="C261" s="442">
        <v>780218403969</v>
      </c>
      <c r="D261" s="447" t="s">
        <v>1104</v>
      </c>
      <c r="E261" s="443" t="s">
        <v>58</v>
      </c>
      <c r="F261" s="444">
        <v>45608</v>
      </c>
      <c r="G261" s="443" t="s">
        <v>53</v>
      </c>
      <c r="H261" s="444">
        <v>45616</v>
      </c>
      <c r="I261" s="444">
        <v>45628</v>
      </c>
      <c r="J261" s="443" t="s">
        <v>386</v>
      </c>
      <c r="K261" s="445" t="s">
        <v>241</v>
      </c>
      <c r="L261" s="446">
        <v>45616</v>
      </c>
      <c r="M261" s="159"/>
    </row>
    <row r="262" spans="1:14" ht="66.75" customHeight="1" x14ac:dyDescent="0.2">
      <c r="A262" s="58">
        <v>256</v>
      </c>
      <c r="B262" s="273" t="s">
        <v>1099</v>
      </c>
      <c r="C262" s="403">
        <v>890721451440</v>
      </c>
      <c r="D262" s="273" t="s">
        <v>1100</v>
      </c>
      <c r="E262" s="272" t="s">
        <v>58</v>
      </c>
      <c r="F262" s="274">
        <v>45610</v>
      </c>
      <c r="G262" s="272" t="s">
        <v>244</v>
      </c>
      <c r="H262" s="274">
        <v>45617</v>
      </c>
      <c r="I262" s="274">
        <v>45637</v>
      </c>
      <c r="J262" s="272" t="s">
        <v>320</v>
      </c>
      <c r="K262" s="438" t="s">
        <v>246</v>
      </c>
      <c r="L262" s="274">
        <v>45617</v>
      </c>
      <c r="M262" s="159"/>
    </row>
    <row r="263" spans="1:14" ht="76.5" customHeight="1" x14ac:dyDescent="0.2">
      <c r="A263" s="58">
        <v>257</v>
      </c>
      <c r="B263" s="469" t="s">
        <v>1123</v>
      </c>
      <c r="C263" s="420">
        <v>791127400337</v>
      </c>
      <c r="D263" s="470" t="s">
        <v>1125</v>
      </c>
      <c r="E263" s="470" t="s">
        <v>362</v>
      </c>
      <c r="F263" s="471">
        <v>45609</v>
      </c>
      <c r="G263" s="470" t="s">
        <v>363</v>
      </c>
      <c r="H263" s="471">
        <v>45617</v>
      </c>
      <c r="I263" s="471">
        <v>45638</v>
      </c>
      <c r="J263" s="470" t="s">
        <v>364</v>
      </c>
      <c r="K263" s="473" t="s">
        <v>365</v>
      </c>
      <c r="L263" s="472">
        <v>45617</v>
      </c>
      <c r="M263" s="448"/>
      <c r="N263" s="448"/>
    </row>
    <row r="264" spans="1:14" ht="71.25" customHeight="1" x14ac:dyDescent="0.2">
      <c r="A264" s="58">
        <v>258</v>
      </c>
      <c r="B264" s="457" t="s">
        <v>1112</v>
      </c>
      <c r="C264" s="458">
        <v>980528351692</v>
      </c>
      <c r="D264" s="459" t="s">
        <v>1113</v>
      </c>
      <c r="E264" s="460" t="s">
        <v>354</v>
      </c>
      <c r="F264" s="461">
        <v>45614</v>
      </c>
      <c r="G264" s="460" t="s">
        <v>351</v>
      </c>
      <c r="H264" s="461">
        <v>45617</v>
      </c>
      <c r="I264" s="461">
        <v>45646</v>
      </c>
      <c r="J264" s="462" t="s">
        <v>355</v>
      </c>
      <c r="K264" s="428" t="s">
        <v>1080</v>
      </c>
      <c r="L264" s="454">
        <f>$L$265</f>
        <v>45618</v>
      </c>
      <c r="M264" s="449"/>
      <c r="N264" s="448"/>
    </row>
    <row r="265" spans="1:14" s="13" customFormat="1" ht="66.75" customHeight="1" x14ac:dyDescent="0.2">
      <c r="A265" s="58">
        <v>259</v>
      </c>
      <c r="B265" s="456" t="s">
        <v>1105</v>
      </c>
      <c r="C265" s="442">
        <v>790107302863</v>
      </c>
      <c r="D265" s="456" t="s">
        <v>1106</v>
      </c>
      <c r="E265" s="410" t="s">
        <v>58</v>
      </c>
      <c r="F265" s="440">
        <v>45614</v>
      </c>
      <c r="G265" s="410" t="s">
        <v>1107</v>
      </c>
      <c r="H265" s="440">
        <v>45618</v>
      </c>
      <c r="I265" s="440">
        <v>45646</v>
      </c>
      <c r="J265" s="410" t="s">
        <v>1108</v>
      </c>
      <c r="K265" s="456" t="s">
        <v>1109</v>
      </c>
      <c r="L265" s="440">
        <v>45618</v>
      </c>
    </row>
    <row r="266" spans="1:14" s="13" customFormat="1" ht="66.75" customHeight="1" x14ac:dyDescent="0.2">
      <c r="A266" s="58">
        <v>260</v>
      </c>
      <c r="B266" s="439" t="s">
        <v>526</v>
      </c>
      <c r="C266" s="439">
        <v>781129450098</v>
      </c>
      <c r="D266" s="410" t="s">
        <v>1116</v>
      </c>
      <c r="E266" s="455" t="s">
        <v>75</v>
      </c>
      <c r="F266" s="440">
        <v>45610</v>
      </c>
      <c r="G266" s="410" t="s">
        <v>341</v>
      </c>
      <c r="H266" s="440">
        <v>45618</v>
      </c>
      <c r="I266" s="440">
        <v>45645</v>
      </c>
      <c r="J266" s="410" t="s">
        <v>342</v>
      </c>
      <c r="K266" s="410" t="s">
        <v>793</v>
      </c>
      <c r="L266" s="440">
        <v>45618</v>
      </c>
    </row>
    <row r="267" spans="1:14" s="13" customFormat="1" ht="66.75" customHeight="1" x14ac:dyDescent="0.2">
      <c r="A267" s="58">
        <v>261</v>
      </c>
      <c r="B267" s="376" t="s">
        <v>1177</v>
      </c>
      <c r="C267" s="601" t="s">
        <v>1178</v>
      </c>
      <c r="D267" s="376" t="s">
        <v>1179</v>
      </c>
      <c r="E267" s="376" t="s">
        <v>195</v>
      </c>
      <c r="F267" s="377">
        <v>45611</v>
      </c>
      <c r="G267" s="376" t="s">
        <v>97</v>
      </c>
      <c r="H267" s="377">
        <v>45621</v>
      </c>
      <c r="I267" s="377">
        <v>45644</v>
      </c>
      <c r="J267" s="376" t="s">
        <v>98</v>
      </c>
      <c r="K267" s="574" t="s">
        <v>99</v>
      </c>
      <c r="L267" s="474">
        <v>45621</v>
      </c>
    </row>
    <row r="268" spans="1:14" s="13" customFormat="1" ht="66.75" customHeight="1" x14ac:dyDescent="0.2">
      <c r="A268" s="58">
        <v>262</v>
      </c>
      <c r="B268" s="463" t="s">
        <v>1118</v>
      </c>
      <c r="C268" s="463" t="s">
        <v>936</v>
      </c>
      <c r="D268" s="464" t="s">
        <v>1119</v>
      </c>
      <c r="E268" s="465" t="s">
        <v>938</v>
      </c>
      <c r="F268" s="466">
        <v>45608</v>
      </c>
      <c r="G268" s="464" t="s">
        <v>42</v>
      </c>
      <c r="H268" s="467">
        <v>45621</v>
      </c>
      <c r="I268" s="467">
        <v>45646</v>
      </c>
      <c r="J268" s="468" t="s">
        <v>939</v>
      </c>
      <c r="K268" s="468" t="s">
        <v>940</v>
      </c>
      <c r="L268" s="467">
        <v>45621</v>
      </c>
    </row>
    <row r="269" spans="1:14" ht="48.75" customHeight="1" x14ac:dyDescent="0.2">
      <c r="A269" s="58">
        <v>263</v>
      </c>
      <c r="B269" s="439" t="s">
        <v>1122</v>
      </c>
      <c r="C269" s="439">
        <v>720827401952</v>
      </c>
      <c r="D269" s="410" t="s">
        <v>1114</v>
      </c>
      <c r="E269" s="455" t="s">
        <v>75</v>
      </c>
      <c r="F269" s="440">
        <v>45610</v>
      </c>
      <c r="G269" s="272" t="s">
        <v>476</v>
      </c>
      <c r="H269" s="440">
        <v>45621</v>
      </c>
      <c r="I269" s="440">
        <v>45649</v>
      </c>
      <c r="J269" s="410" t="s">
        <v>481</v>
      </c>
      <c r="K269" s="410" t="s">
        <v>478</v>
      </c>
      <c r="L269" s="440">
        <v>45622</v>
      </c>
      <c r="M269" s="159"/>
    </row>
    <row r="270" spans="1:14" ht="49.5" customHeight="1" x14ac:dyDescent="0.2">
      <c r="A270" s="58">
        <v>264</v>
      </c>
      <c r="B270" s="376" t="s">
        <v>1126</v>
      </c>
      <c r="C270" s="439">
        <v>760408403046</v>
      </c>
      <c r="D270" s="376" t="s">
        <v>1127</v>
      </c>
      <c r="E270" s="376" t="s">
        <v>397</v>
      </c>
      <c r="F270" s="377">
        <v>45611</v>
      </c>
      <c r="G270" s="376" t="s">
        <v>294</v>
      </c>
      <c r="H270" s="377">
        <v>45622</v>
      </c>
      <c r="I270" s="377">
        <v>45652</v>
      </c>
      <c r="J270" s="376" t="s">
        <v>295</v>
      </c>
      <c r="K270" s="429" t="s">
        <v>296</v>
      </c>
      <c r="L270" s="474">
        <v>45622</v>
      </c>
      <c r="M270" s="159"/>
    </row>
    <row r="271" spans="1:14" ht="55.5" customHeight="1" x14ac:dyDescent="0.2">
      <c r="A271" s="58">
        <v>265</v>
      </c>
      <c r="B271" s="481" t="s">
        <v>255</v>
      </c>
      <c r="C271" s="154" t="s">
        <v>1142</v>
      </c>
      <c r="D271" s="479" t="s">
        <v>1143</v>
      </c>
      <c r="E271" s="478" t="s">
        <v>75</v>
      </c>
      <c r="F271" s="487">
        <v>45616</v>
      </c>
      <c r="G271" s="478" t="s">
        <v>265</v>
      </c>
      <c r="H271" s="487">
        <v>45621</v>
      </c>
      <c r="I271" s="487">
        <v>45639</v>
      </c>
      <c r="J271" s="329" t="s">
        <v>266</v>
      </c>
      <c r="K271" s="329" t="s">
        <v>267</v>
      </c>
      <c r="L271" s="487">
        <v>45622</v>
      </c>
      <c r="M271" s="159"/>
    </row>
    <row r="272" spans="1:14" ht="60.75" customHeight="1" x14ac:dyDescent="0.25">
      <c r="A272" s="58">
        <v>266</v>
      </c>
      <c r="B272" s="441" t="s">
        <v>1137</v>
      </c>
      <c r="C272" s="442">
        <v>980420451592</v>
      </c>
      <c r="D272" s="447" t="s">
        <v>1136</v>
      </c>
      <c r="E272" s="443" t="s">
        <v>58</v>
      </c>
      <c r="F272" s="444">
        <v>45614</v>
      </c>
      <c r="G272" s="443" t="s">
        <v>53</v>
      </c>
      <c r="H272" s="444">
        <v>45623</v>
      </c>
      <c r="I272" s="444">
        <v>45638</v>
      </c>
      <c r="J272" s="443" t="s">
        <v>386</v>
      </c>
      <c r="K272" s="441" t="s">
        <v>241</v>
      </c>
      <c r="L272" s="446">
        <v>45623</v>
      </c>
      <c r="M272" s="159"/>
    </row>
    <row r="273" spans="1:13" ht="47.25" customHeight="1" x14ac:dyDescent="0.2">
      <c r="A273" s="58">
        <v>267</v>
      </c>
      <c r="B273" s="482" t="s">
        <v>1139</v>
      </c>
      <c r="C273" s="484">
        <v>940824301747</v>
      </c>
      <c r="D273" s="482" t="s">
        <v>1140</v>
      </c>
      <c r="E273" s="485" t="s">
        <v>129</v>
      </c>
      <c r="F273" s="483">
        <v>45616</v>
      </c>
      <c r="G273" s="482" t="s">
        <v>872</v>
      </c>
      <c r="H273" s="483">
        <v>45622</v>
      </c>
      <c r="I273" s="483">
        <v>45643</v>
      </c>
      <c r="J273" s="482" t="s">
        <v>873</v>
      </c>
      <c r="K273" s="482" t="s">
        <v>874</v>
      </c>
      <c r="L273" s="483">
        <v>45623</v>
      </c>
      <c r="M273" s="159"/>
    </row>
    <row r="274" spans="1:13" ht="57.75" customHeight="1" x14ac:dyDescent="0.2">
      <c r="A274" s="58">
        <v>268</v>
      </c>
      <c r="B274" s="374" t="s">
        <v>1134</v>
      </c>
      <c r="C274" s="374">
        <v>940321300308</v>
      </c>
      <c r="D274" s="375" t="s">
        <v>1135</v>
      </c>
      <c r="E274" s="376" t="s">
        <v>75</v>
      </c>
      <c r="F274" s="377">
        <v>45617</v>
      </c>
      <c r="G274" s="376" t="s">
        <v>901</v>
      </c>
      <c r="H274" s="377">
        <v>45623</v>
      </c>
      <c r="I274" s="377">
        <v>45642</v>
      </c>
      <c r="J274" s="378" t="s">
        <v>902</v>
      </c>
      <c r="K274" s="376" t="s">
        <v>898</v>
      </c>
      <c r="L274" s="377">
        <v>45623</v>
      </c>
      <c r="M274" s="159"/>
    </row>
    <row r="275" spans="1:13" ht="49.5" customHeight="1" x14ac:dyDescent="0.2">
      <c r="A275" s="58">
        <v>269</v>
      </c>
      <c r="B275" s="300" t="s">
        <v>1145</v>
      </c>
      <c r="C275" s="300">
        <v>870607302036</v>
      </c>
      <c r="D275" s="301" t="s">
        <v>1146</v>
      </c>
      <c r="E275" s="272" t="s">
        <v>58</v>
      </c>
      <c r="F275" s="192">
        <v>45609</v>
      </c>
      <c r="G275" s="272" t="s">
        <v>88</v>
      </c>
      <c r="H275" s="192">
        <v>45623</v>
      </c>
      <c r="I275" s="192">
        <v>45653</v>
      </c>
      <c r="J275" s="410" t="s">
        <v>93</v>
      </c>
      <c r="K275" s="486" t="s">
        <v>251</v>
      </c>
      <c r="L275" s="192">
        <v>45624</v>
      </c>
      <c r="M275" s="159"/>
    </row>
    <row r="276" spans="1:13" ht="60" customHeight="1" x14ac:dyDescent="0.2">
      <c r="A276" s="58">
        <v>270</v>
      </c>
      <c r="B276" s="374" t="s">
        <v>1148</v>
      </c>
      <c r="C276" s="201">
        <v>980812450644</v>
      </c>
      <c r="D276" s="379" t="s">
        <v>1149</v>
      </c>
      <c r="E276" s="380" t="s">
        <v>1150</v>
      </c>
      <c r="F276" s="377">
        <v>45621</v>
      </c>
      <c r="G276" s="376" t="s">
        <v>896</v>
      </c>
      <c r="H276" s="377">
        <v>45624</v>
      </c>
      <c r="I276" s="377">
        <v>45642</v>
      </c>
      <c r="J276" s="381" t="s">
        <v>1151</v>
      </c>
      <c r="K276" s="376" t="s">
        <v>898</v>
      </c>
      <c r="L276" s="377">
        <v>45624</v>
      </c>
      <c r="M276" s="159"/>
    </row>
    <row r="277" spans="1:13" s="602" customFormat="1" ht="60" customHeight="1" x14ac:dyDescent="0.2">
      <c r="A277" s="58">
        <v>271</v>
      </c>
      <c r="B277" s="603" t="s">
        <v>1181</v>
      </c>
      <c r="C277" s="604" t="s">
        <v>1182</v>
      </c>
      <c r="D277" s="262" t="s">
        <v>1183</v>
      </c>
      <c r="E277" s="576" t="s">
        <v>1164</v>
      </c>
      <c r="F277" s="50">
        <v>45621</v>
      </c>
      <c r="G277" s="576" t="s">
        <v>151</v>
      </c>
      <c r="H277" s="50">
        <v>45633</v>
      </c>
      <c r="I277" s="50">
        <v>45673</v>
      </c>
      <c r="J277" s="576" t="s">
        <v>1165</v>
      </c>
      <c r="K277" s="605" t="s">
        <v>707</v>
      </c>
      <c r="L277" s="57">
        <v>45629</v>
      </c>
    </row>
    <row r="278" spans="1:13" ht="74.25" customHeight="1" x14ac:dyDescent="0.2">
      <c r="A278" s="58">
        <v>272</v>
      </c>
      <c r="B278" s="572" t="s">
        <v>1158</v>
      </c>
      <c r="C278" s="578">
        <v>890210450266</v>
      </c>
      <c r="D278" s="575" t="s">
        <v>1159</v>
      </c>
      <c r="E278" s="571" t="s">
        <v>229</v>
      </c>
      <c r="F278" s="618">
        <v>45610</v>
      </c>
      <c r="G278" s="571" t="s">
        <v>918</v>
      </c>
      <c r="H278" s="569">
        <v>45629</v>
      </c>
      <c r="I278" s="569">
        <v>45660</v>
      </c>
      <c r="J278" s="568" t="s">
        <v>919</v>
      </c>
      <c r="K278" s="570" t="s">
        <v>920</v>
      </c>
      <c r="L278" s="573">
        <v>45629</v>
      </c>
    </row>
    <row r="279" spans="1:13" ht="57" customHeight="1" x14ac:dyDescent="0.2">
      <c r="A279" s="58">
        <v>273</v>
      </c>
      <c r="B279" s="49" t="s">
        <v>1175</v>
      </c>
      <c r="C279" s="49">
        <v>840121401887</v>
      </c>
      <c r="D279" s="576" t="s">
        <v>1176</v>
      </c>
      <c r="E279" s="576" t="s">
        <v>165</v>
      </c>
      <c r="F279" s="50">
        <v>45623</v>
      </c>
      <c r="G279" s="576" t="s">
        <v>166</v>
      </c>
      <c r="H279" s="50">
        <v>45629</v>
      </c>
      <c r="I279" s="50">
        <v>45643</v>
      </c>
      <c r="J279" s="576" t="s">
        <v>952</v>
      </c>
      <c r="K279" s="576" t="s">
        <v>660</v>
      </c>
      <c r="L279" s="57">
        <v>45629</v>
      </c>
      <c r="M279" s="159"/>
    </row>
    <row r="280" spans="1:13" ht="75" x14ac:dyDescent="0.2">
      <c r="A280" s="58">
        <v>274</v>
      </c>
      <c r="B280" s="595" t="s">
        <v>1170</v>
      </c>
      <c r="C280" s="596">
        <v>641024400895</v>
      </c>
      <c r="D280" s="597" t="s">
        <v>1172</v>
      </c>
      <c r="E280" s="598" t="s">
        <v>58</v>
      </c>
      <c r="F280" s="599">
        <v>45615</v>
      </c>
      <c r="G280" s="598" t="s">
        <v>53</v>
      </c>
      <c r="H280" s="599">
        <v>45629</v>
      </c>
      <c r="I280" s="599">
        <v>45638</v>
      </c>
      <c r="J280" s="598" t="s">
        <v>386</v>
      </c>
      <c r="K280" s="595" t="s">
        <v>241</v>
      </c>
      <c r="L280" s="600">
        <v>45630</v>
      </c>
      <c r="M280" s="159"/>
    </row>
    <row r="281" spans="1:13" s="602" customFormat="1" ht="78.75" x14ac:dyDescent="0.2">
      <c r="A281" s="58">
        <v>275</v>
      </c>
      <c r="B281" s="606" t="s">
        <v>1188</v>
      </c>
      <c r="C281" s="608">
        <v>780827399066</v>
      </c>
      <c r="D281" s="430" t="s">
        <v>1187</v>
      </c>
      <c r="E281" s="410" t="s">
        <v>229</v>
      </c>
      <c r="F281" s="617">
        <v>45629</v>
      </c>
      <c r="G281" s="410" t="s">
        <v>918</v>
      </c>
      <c r="H281" s="377">
        <v>45631</v>
      </c>
      <c r="I281" s="377">
        <v>45662</v>
      </c>
      <c r="J281" s="376" t="s">
        <v>919</v>
      </c>
      <c r="K281" s="574" t="s">
        <v>920</v>
      </c>
      <c r="L281" s="574">
        <v>45631</v>
      </c>
      <c r="M281" s="146" t="s">
        <v>1202</v>
      </c>
    </row>
    <row r="282" spans="1:13" s="602" customFormat="1" ht="47.25" x14ac:dyDescent="0.2">
      <c r="A282" s="58">
        <v>276</v>
      </c>
      <c r="B282" s="374" t="s">
        <v>1191</v>
      </c>
      <c r="C282" s="374">
        <v>950119451273</v>
      </c>
      <c r="D282" s="379" t="s">
        <v>1192</v>
      </c>
      <c r="E282" s="380" t="s">
        <v>895</v>
      </c>
      <c r="F282" s="377">
        <v>45623</v>
      </c>
      <c r="G282" s="376" t="s">
        <v>896</v>
      </c>
      <c r="H282" s="377">
        <v>45623</v>
      </c>
      <c r="I282" s="377">
        <v>45643</v>
      </c>
      <c r="J282" s="381" t="s">
        <v>897</v>
      </c>
      <c r="K282" s="376" t="s">
        <v>898</v>
      </c>
      <c r="L282" s="377">
        <v>45632</v>
      </c>
    </row>
    <row r="283" spans="1:13" ht="64.5" customHeight="1" x14ac:dyDescent="0.2">
      <c r="A283" s="58">
        <v>277</v>
      </c>
      <c r="B283" s="609" t="s">
        <v>1161</v>
      </c>
      <c r="C283" s="584" t="s">
        <v>1162</v>
      </c>
      <c r="D283" s="292" t="s">
        <v>1163</v>
      </c>
      <c r="E283" s="585" t="s">
        <v>1164</v>
      </c>
      <c r="F283" s="586">
        <v>45622</v>
      </c>
      <c r="G283" s="587" t="s">
        <v>151</v>
      </c>
      <c r="H283" s="586">
        <v>45633</v>
      </c>
      <c r="I283" s="586">
        <v>45673</v>
      </c>
      <c r="J283" s="587" t="s">
        <v>1165</v>
      </c>
      <c r="K283" s="588" t="s">
        <v>707</v>
      </c>
      <c r="L283" s="589">
        <v>45632</v>
      </c>
      <c r="M283" s="159"/>
    </row>
    <row r="284" spans="1:13" ht="79.5" customHeight="1" x14ac:dyDescent="0.2">
      <c r="A284" s="614">
        <v>278</v>
      </c>
      <c r="B284" s="428" t="s">
        <v>1198</v>
      </c>
      <c r="C284" s="317" t="s">
        <v>1193</v>
      </c>
      <c r="D284" s="376" t="s">
        <v>1197</v>
      </c>
      <c r="E284" s="410" t="s">
        <v>229</v>
      </c>
      <c r="F284" s="377">
        <v>45630</v>
      </c>
      <c r="G284" s="410" t="s">
        <v>36</v>
      </c>
      <c r="H284" s="377">
        <v>45632</v>
      </c>
      <c r="I284" s="377">
        <v>45663</v>
      </c>
      <c r="J284" s="376" t="s">
        <v>230</v>
      </c>
      <c r="K284" s="574" t="s">
        <v>231</v>
      </c>
      <c r="L284" s="615">
        <v>45632</v>
      </c>
      <c r="M284" s="159"/>
    </row>
    <row r="285" spans="1:13" ht="51" customHeight="1" x14ac:dyDescent="0.2">
      <c r="A285" s="295">
        <v>279</v>
      </c>
      <c r="B285" s="273" t="s">
        <v>587</v>
      </c>
      <c r="C285" s="577" t="s">
        <v>1167</v>
      </c>
      <c r="D285" s="273" t="s">
        <v>1168</v>
      </c>
      <c r="E285" s="272" t="s">
        <v>1164</v>
      </c>
      <c r="F285" s="590">
        <v>45625</v>
      </c>
      <c r="G285" s="591" t="s">
        <v>151</v>
      </c>
      <c r="H285" s="590">
        <v>45634</v>
      </c>
      <c r="I285" s="590">
        <v>45674</v>
      </c>
      <c r="J285" s="591" t="s">
        <v>1165</v>
      </c>
      <c r="K285" s="592" t="s">
        <v>707</v>
      </c>
      <c r="L285" s="593">
        <v>45633</v>
      </c>
      <c r="M285" s="159"/>
    </row>
    <row r="286" spans="1:13" ht="60.75" customHeight="1" x14ac:dyDescent="0.25">
      <c r="A286" s="636">
        <v>280</v>
      </c>
      <c r="B286" s="643" t="s">
        <v>1203</v>
      </c>
      <c r="C286" s="637">
        <v>960114450389</v>
      </c>
      <c r="D286" s="464" t="s">
        <v>1204</v>
      </c>
      <c r="E286" s="638" t="s">
        <v>1205</v>
      </c>
      <c r="F286" s="648">
        <v>45625</v>
      </c>
      <c r="G286" s="639" t="s">
        <v>1206</v>
      </c>
      <c r="H286" s="640">
        <v>45634</v>
      </c>
      <c r="I286" s="640">
        <v>45298</v>
      </c>
      <c r="J286" s="639" t="s">
        <v>1207</v>
      </c>
      <c r="K286" s="639" t="s">
        <v>1208</v>
      </c>
      <c r="L286" s="641">
        <v>45635</v>
      </c>
    </row>
    <row r="287" spans="1:13" ht="56.25" customHeight="1" x14ac:dyDescent="0.2">
      <c r="A287" s="295">
        <v>281</v>
      </c>
      <c r="B287" s="201" t="s">
        <v>1213</v>
      </c>
      <c r="C287" s="201">
        <v>825550847</v>
      </c>
      <c r="D287" s="202" t="s">
        <v>1219</v>
      </c>
      <c r="E287" s="183" t="s">
        <v>75</v>
      </c>
      <c r="F287" s="203">
        <v>45629</v>
      </c>
      <c r="G287" s="183" t="s">
        <v>901</v>
      </c>
      <c r="H287" s="203">
        <v>45629</v>
      </c>
      <c r="I287" s="203">
        <v>45648</v>
      </c>
      <c r="J287" s="328" t="s">
        <v>1154</v>
      </c>
      <c r="K287" s="183" t="s">
        <v>898</v>
      </c>
      <c r="L287" s="203">
        <v>45635</v>
      </c>
      <c r="M287" s="159"/>
    </row>
    <row r="288" spans="1:13" ht="54.75" customHeight="1" x14ac:dyDescent="0.2">
      <c r="A288" s="295">
        <v>282</v>
      </c>
      <c r="B288" s="273" t="str">
        <f>каз!$B$286</f>
        <v>Даулетбекова Алия Бигашевна</v>
      </c>
      <c r="C288" s="644">
        <v>741111450716</v>
      </c>
      <c r="D288" s="273" t="s">
        <v>1217</v>
      </c>
      <c r="E288" s="272" t="s">
        <v>75</v>
      </c>
      <c r="F288" s="274">
        <v>45625</v>
      </c>
      <c r="G288" s="272" t="str">
        <f>[3]рус!$G$7</f>
        <v>Сейт Мухамедали Жуматханулы</v>
      </c>
      <c r="H288" s="274">
        <v>45635</v>
      </c>
      <c r="I288" s="274">
        <v>45670</v>
      </c>
      <c r="J288" s="272" t="s">
        <v>481</v>
      </c>
      <c r="K288" s="273" t="s">
        <v>478</v>
      </c>
      <c r="L288" s="404">
        <v>45635</v>
      </c>
    </row>
    <row r="291" spans="3:3" ht="15" customHeight="1" x14ac:dyDescent="0.2">
      <c r="C291" s="642"/>
    </row>
  </sheetData>
  <autoFilter ref="A4:L285">
    <filterColumn colId="7" showButton="0"/>
  </autoFilter>
  <dataConsolidate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16:G16 H217:I217">
    <cfRule type="timePeriod" dxfId="42" priority="33" timePeriod="today">
      <formula>FLOOR(F16,1)=TODAY()</formula>
    </cfRule>
  </conditionalFormatting>
  <conditionalFormatting sqref="L16">
    <cfRule type="timePeriod" dxfId="41" priority="32" timePeriod="today">
      <formula>FLOOR(L16,1)=TODAY()</formula>
    </cfRule>
  </conditionalFormatting>
  <conditionalFormatting sqref="H16:I16">
    <cfRule type="timePeriod" dxfId="40" priority="31" timePeriod="today">
      <formula>FLOOR(H16,1)=TODAY()</formula>
    </cfRule>
  </conditionalFormatting>
  <conditionalFormatting sqref="F33:G33">
    <cfRule type="timePeriod" dxfId="39" priority="30" timePeriod="today">
      <formula>FLOOR(F33,1)=TODAY()</formula>
    </cfRule>
  </conditionalFormatting>
  <conditionalFormatting sqref="L33">
    <cfRule type="timePeriod" dxfId="38" priority="29" timePeriod="today">
      <formula>FLOOR(L33,1)=TODAY()</formula>
    </cfRule>
  </conditionalFormatting>
  <conditionalFormatting sqref="H33:I33">
    <cfRule type="timePeriod" dxfId="37" priority="28" timePeriod="today">
      <formula>FLOOR(H33,1)=TODAY()</formula>
    </cfRule>
  </conditionalFormatting>
  <conditionalFormatting sqref="F43:G43">
    <cfRule type="timePeriod" dxfId="36" priority="27" timePeriod="today">
      <formula>FLOOR(F43,1)=TODAY()</formula>
    </cfRule>
  </conditionalFormatting>
  <conditionalFormatting sqref="L43">
    <cfRule type="timePeriod" dxfId="35" priority="26" timePeriod="today">
      <formula>FLOOR(L43,1)=TODAY()</formula>
    </cfRule>
  </conditionalFormatting>
  <conditionalFormatting sqref="H43:I43">
    <cfRule type="timePeriod" dxfId="34" priority="25" timePeriod="today">
      <formula>FLOOR(H43,1)=TODAY()</formula>
    </cfRule>
  </conditionalFormatting>
  <conditionalFormatting sqref="F55:G55">
    <cfRule type="timePeriod" dxfId="33" priority="24" timePeriod="today">
      <formula>FLOOR(F55,1)=TODAY()</formula>
    </cfRule>
  </conditionalFormatting>
  <conditionalFormatting sqref="H55:J55">
    <cfRule type="timePeriod" dxfId="32" priority="22" timePeriod="today">
      <formula>FLOOR(H55,1)=TODAY()</formula>
    </cfRule>
  </conditionalFormatting>
  <conditionalFormatting sqref="F88:G88">
    <cfRule type="timePeriod" dxfId="31" priority="18" timePeriod="today">
      <formula>FLOOR(F88,1)=TODAY()</formula>
    </cfRule>
  </conditionalFormatting>
  <conditionalFormatting sqref="H88:J88">
    <cfRule type="timePeriod" dxfId="30" priority="17" timePeriod="today">
      <formula>FLOOR(H88,1)=TODAY()</formula>
    </cfRule>
  </conditionalFormatting>
  <conditionalFormatting sqref="H130:I130">
    <cfRule type="timePeriod" dxfId="29" priority="14" timePeriod="today">
      <formula>FLOOR(H130,1)=TODAY()</formula>
    </cfRule>
  </conditionalFormatting>
  <conditionalFormatting sqref="F130:G130">
    <cfRule type="timePeriod" dxfId="28" priority="16" timePeriod="today">
      <formula>FLOOR(F130,1)=TODAY()</formula>
    </cfRule>
  </conditionalFormatting>
  <conditionalFormatting sqref="L130">
    <cfRule type="timePeriod" dxfId="27" priority="15" timePeriod="today">
      <formula>FLOOR(L130,1)=TODAY()</formula>
    </cfRule>
  </conditionalFormatting>
  <conditionalFormatting sqref="F139:G140">
    <cfRule type="timePeriod" dxfId="26" priority="13" timePeriod="today">
      <formula>FLOOR(F139,1)=TODAY()</formula>
    </cfRule>
  </conditionalFormatting>
  <conditionalFormatting sqref="H139:I140">
    <cfRule type="timePeriod" dxfId="25" priority="11" timePeriod="today">
      <formula>FLOOR(H139,1)=TODAY()</formula>
    </cfRule>
  </conditionalFormatting>
  <conditionalFormatting sqref="L139:L140">
    <cfRule type="timePeriod" dxfId="24" priority="12" timePeriod="today">
      <formula>FLOOR(L139,1)=TODAY()</formula>
    </cfRule>
  </conditionalFormatting>
  <conditionalFormatting sqref="F217:G217">
    <cfRule type="timePeriod" dxfId="23" priority="10" timePeriod="today">
      <formula>FLOOR(F217,1)=TODAY()</formula>
    </cfRule>
  </conditionalFormatting>
  <conditionalFormatting sqref="L217">
    <cfRule type="timePeriod" dxfId="22" priority="9" timePeriod="today">
      <formula>FLOOR(L217,1)=TODAY()</formula>
    </cfRule>
  </conditionalFormatting>
  <conditionalFormatting sqref="H218:I222">
    <cfRule type="timePeriod" dxfId="21" priority="7" timePeriod="today">
      <formula>FLOOR(H218,1)=TODAY()</formula>
    </cfRule>
  </conditionalFormatting>
  <conditionalFormatting sqref="F218:G222">
    <cfRule type="timePeriod" dxfId="20" priority="6" timePeriod="today">
      <formula>FLOOR(F218,1)=TODAY()</formula>
    </cfRule>
  </conditionalFormatting>
  <conditionalFormatting sqref="L218:L222">
    <cfRule type="timePeriod" dxfId="19" priority="5" timePeriod="today">
      <formula>FLOOR(L218,1)=TODAY()</formula>
    </cfRule>
  </conditionalFormatting>
  <conditionalFormatting sqref="H223:I227">
    <cfRule type="timePeriod" dxfId="18" priority="4" timePeriod="today">
      <formula>FLOOR(H223,1)=TODAY()</formula>
    </cfRule>
  </conditionalFormatting>
  <conditionalFormatting sqref="F223:G227">
    <cfRule type="timePeriod" dxfId="17" priority="3" timePeriod="today">
      <formula>FLOOR(F223,1)=TODAY()</formula>
    </cfRule>
  </conditionalFormatting>
  <conditionalFormatting sqref="L223:L227">
    <cfRule type="timePeriod" dxfId="16" priority="2" timePeriod="today">
      <formula>FLOOR(L223,1)=TODAY()</formula>
    </cfRule>
  </conditionalFormatting>
  <conditionalFormatting sqref="J275">
    <cfRule type="timePeriod" dxfId="15" priority="1" timePeriod="today">
      <formula>FLOOR(J275,1)=TODAY()</formula>
    </cfRule>
  </conditionalFormatting>
  <hyperlinks>
    <hyperlink ref="K18" r:id="rId1"/>
    <hyperlink ref="K43" r:id="rId2" display="87072027720bakhti9r@mail.ru"/>
    <hyperlink ref="K47" r:id="rId3" display="astana_rib@ mail.ru   87015149221_x000a_"/>
    <hyperlink ref="K50" r:id="rId4"/>
    <hyperlink ref="K59" r:id="rId5" display="astana_rib@ mail.ru   87015149221_x000a_"/>
    <hyperlink ref="K60" r:id="rId6"/>
    <hyperlink ref="K70" r:id="rId7"/>
    <hyperlink ref="K75" r:id="rId8"/>
    <hyperlink ref="K82" r:id="rId9"/>
    <hyperlink ref="K78" r:id="rId10"/>
    <hyperlink ref="K77" r:id="rId11" display="astana_rib@ mail.ru   87015149221_x000a_"/>
    <hyperlink ref="K89" r:id="rId12"/>
    <hyperlink ref="K96" r:id="rId13"/>
    <hyperlink ref="K101" r:id="rId14"/>
    <hyperlink ref="K110" r:id="rId15"/>
    <hyperlink ref="K113" r:id="rId16"/>
    <hyperlink ref="K122" r:id="rId17" display="astana_rib@ mail.ru   87015149221_x000a_"/>
    <hyperlink ref="K123" r:id="rId18" display="astana_rib@ mail.ru   87015149221_x000a_"/>
    <hyperlink ref="K17" r:id="rId19"/>
    <hyperlink ref="K131" r:id="rId20"/>
    <hyperlink ref="K143" r:id="rId21" display="astana_rib@ mail.ru   87015149221_x000a_"/>
    <hyperlink ref="K144" r:id="rId22"/>
    <hyperlink ref="K150" r:id="rId23"/>
    <hyperlink ref="K152" r:id="rId24"/>
    <hyperlink ref="K154" r:id="rId25"/>
    <hyperlink ref="K175" r:id="rId26" display="astana_rib@ mail.ru   87015149221_x000a_"/>
    <hyperlink ref="K173" r:id="rId27"/>
    <hyperlink ref="K186" r:id="rId28"/>
    <hyperlink ref="K190" r:id="rId29" display="astana_rib@ mail.ru   87015149221_x000a_"/>
    <hyperlink ref="K214" r:id="rId30" display="astana_rib@ mail.ru   87015149221_x000a_"/>
    <hyperlink ref="K223" r:id="rId31"/>
    <hyperlink ref="K226" r:id="rId32"/>
    <hyperlink ref="K236" r:id="rId33"/>
    <hyperlink ref="K237" r:id="rId34"/>
    <hyperlink ref="K257" r:id="rId35"/>
    <hyperlink ref="K258" r:id="rId36" display="astana_rib@ mail.ru   87015149221_x000a_"/>
    <hyperlink ref="K263" r:id="rId37"/>
    <hyperlink ref="K275" r:id="rId38"/>
    <hyperlink ref="K278" r:id="rId39" display="astana_rib@ mail.ru   87015149221_x000a_"/>
    <hyperlink ref="K281" r:id="rId40" display="astana_rib@ mail.ru   87015149221_x000a_"/>
    <hyperlink ref="K284" r:id="rId41" display="astana_rib@ mail.ru   87015149221_x000a_"/>
  </hyperlinks>
  <pageMargins left="0.7" right="0.7" top="0.75" bottom="0.75" header="0" footer="0"/>
  <pageSetup scale="10" orientation="landscape" horizontalDpi="4294967294" verticalDpi="4294967294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9"/>
  <sheetViews>
    <sheetView tabSelected="1" zoomScale="85" zoomScaleNormal="85" workbookViewId="0">
      <pane ySplit="3" topLeftCell="A280" activePane="bottomLeft" state="frozen"/>
      <selection pane="bottomLeft" activeCell="B289" sqref="B289"/>
    </sheetView>
  </sheetViews>
  <sheetFormatPr defaultRowHeight="15" customHeight="1" x14ac:dyDescent="0.2"/>
  <cols>
    <col min="1" max="1" width="5.7109375" style="16" customWidth="1"/>
    <col min="2" max="2" width="22.42578125" style="16" customWidth="1"/>
    <col min="3" max="3" width="19.7109375" style="559" customWidth="1"/>
    <col min="4" max="4" width="26.28515625" style="16" customWidth="1"/>
    <col min="5" max="5" width="25.7109375" style="16" customWidth="1"/>
    <col min="6" max="6" width="18.140625" style="16" customWidth="1"/>
    <col min="7" max="7" width="18.42578125" style="16" customWidth="1"/>
    <col min="8" max="8" width="14.140625" style="16" customWidth="1"/>
    <col min="9" max="9" width="13.5703125" style="16" customWidth="1"/>
    <col min="10" max="10" width="25.42578125" style="16" customWidth="1"/>
    <col min="11" max="11" width="29.42578125" style="16" customWidth="1"/>
    <col min="12" max="12" width="13.42578125" style="16" customWidth="1"/>
    <col min="13" max="13" width="11.85546875" style="16" bestFit="1" customWidth="1"/>
    <col min="14" max="26" width="8" style="16" customWidth="1"/>
    <col min="27" max="16384" width="9.140625" style="16"/>
  </cols>
  <sheetData>
    <row r="1" spans="1:26" ht="24" customHeight="1" x14ac:dyDescent="0.2">
      <c r="A1" s="620" t="s">
        <v>20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5" customHeight="1" x14ac:dyDescent="0.2">
      <c r="A2" s="620" t="s">
        <v>1</v>
      </c>
      <c r="B2" s="627" t="s">
        <v>21</v>
      </c>
      <c r="C2" s="629" t="s">
        <v>22</v>
      </c>
      <c r="D2" s="620" t="s">
        <v>23</v>
      </c>
      <c r="E2" s="620" t="s">
        <v>24</v>
      </c>
      <c r="F2" s="620" t="s">
        <v>25</v>
      </c>
      <c r="G2" s="627" t="s">
        <v>26</v>
      </c>
      <c r="H2" s="620" t="s">
        <v>27</v>
      </c>
      <c r="I2" s="621"/>
      <c r="J2" s="620" t="s">
        <v>28</v>
      </c>
      <c r="K2" s="620" t="s">
        <v>29</v>
      </c>
      <c r="L2" s="620" t="s">
        <v>30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63.75" customHeight="1" x14ac:dyDescent="0.2">
      <c r="A3" s="621"/>
      <c r="B3" s="621"/>
      <c r="C3" s="630"/>
      <c r="D3" s="621"/>
      <c r="E3" s="621"/>
      <c r="F3" s="621"/>
      <c r="G3" s="621"/>
      <c r="H3" s="476" t="s">
        <v>31</v>
      </c>
      <c r="I3" s="476" t="s">
        <v>32</v>
      </c>
      <c r="J3" s="621"/>
      <c r="K3" s="621"/>
      <c r="L3" s="621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6.5" customHeight="1" x14ac:dyDescent="0.2">
      <c r="A4" s="40">
        <v>1</v>
      </c>
      <c r="B4" s="41">
        <v>2</v>
      </c>
      <c r="C4" s="528">
        <v>3</v>
      </c>
      <c r="D4" s="40">
        <v>4</v>
      </c>
      <c r="E4" s="40">
        <v>5</v>
      </c>
      <c r="F4" s="40">
        <v>6</v>
      </c>
      <c r="G4" s="40">
        <v>7</v>
      </c>
      <c r="H4" s="40">
        <v>8</v>
      </c>
      <c r="I4" s="40">
        <v>9</v>
      </c>
      <c r="J4" s="40">
        <v>10</v>
      </c>
      <c r="K4" s="40">
        <v>11</v>
      </c>
      <c r="L4" s="40">
        <v>12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36.75" customHeight="1" x14ac:dyDescent="0.2">
      <c r="A5" s="65">
        <v>1</v>
      </c>
      <c r="B5" s="61" t="s">
        <v>33</v>
      </c>
      <c r="C5" s="92">
        <v>750317402255</v>
      </c>
      <c r="D5" s="61" t="s">
        <v>34</v>
      </c>
      <c r="E5" s="58" t="s">
        <v>35</v>
      </c>
      <c r="F5" s="62">
        <v>45016</v>
      </c>
      <c r="G5" s="58" t="s">
        <v>36</v>
      </c>
      <c r="H5" s="62">
        <v>45033</v>
      </c>
      <c r="I5" s="62">
        <v>45063</v>
      </c>
      <c r="J5" s="58" t="s">
        <v>37</v>
      </c>
      <c r="K5" s="61" t="s">
        <v>39</v>
      </c>
      <c r="L5" s="63">
        <v>45033</v>
      </c>
      <c r="M5" s="267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</row>
    <row r="6" spans="1:26" ht="45" x14ac:dyDescent="0.2">
      <c r="A6" s="65">
        <v>2</v>
      </c>
      <c r="B6" s="64" t="s">
        <v>14</v>
      </c>
      <c r="C6" s="64">
        <v>670804300039</v>
      </c>
      <c r="D6" s="58" t="s">
        <v>15</v>
      </c>
      <c r="E6" s="58" t="s">
        <v>16</v>
      </c>
      <c r="F6" s="62">
        <v>45027</v>
      </c>
      <c r="G6" s="58" t="s">
        <v>17</v>
      </c>
      <c r="H6" s="62">
        <v>45034</v>
      </c>
      <c r="I6" s="62">
        <v>45064</v>
      </c>
      <c r="J6" s="58" t="s">
        <v>18</v>
      </c>
      <c r="K6" s="58" t="s">
        <v>19</v>
      </c>
      <c r="L6" s="63">
        <v>45034</v>
      </c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</row>
    <row r="7" spans="1:26" ht="44.25" customHeight="1" x14ac:dyDescent="0.2">
      <c r="A7" s="65">
        <v>3</v>
      </c>
      <c r="B7" s="84" t="s">
        <v>40</v>
      </c>
      <c r="C7" s="529">
        <v>891121350992</v>
      </c>
      <c r="D7" s="66" t="s">
        <v>41</v>
      </c>
      <c r="E7" s="66" t="s">
        <v>45</v>
      </c>
      <c r="F7" s="67">
        <v>45033</v>
      </c>
      <c r="G7" s="67" t="s">
        <v>42</v>
      </c>
      <c r="H7" s="63">
        <v>45041</v>
      </c>
      <c r="I7" s="63">
        <v>45071</v>
      </c>
      <c r="J7" s="66" t="s">
        <v>43</v>
      </c>
      <c r="K7" s="61" t="s">
        <v>44</v>
      </c>
      <c r="L7" s="63">
        <v>45041</v>
      </c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</row>
    <row r="8" spans="1:26" ht="30" x14ac:dyDescent="0.2">
      <c r="A8" s="65">
        <v>4</v>
      </c>
      <c r="B8" s="61" t="s">
        <v>46</v>
      </c>
      <c r="C8" s="92">
        <v>690101409080</v>
      </c>
      <c r="D8" s="61" t="s">
        <v>47</v>
      </c>
      <c r="E8" s="58" t="s">
        <v>16</v>
      </c>
      <c r="F8" s="62">
        <v>45041</v>
      </c>
      <c r="G8" s="58" t="s">
        <v>48</v>
      </c>
      <c r="H8" s="62">
        <v>45048</v>
      </c>
      <c r="I8" s="62">
        <v>45077</v>
      </c>
      <c r="J8" s="58" t="s">
        <v>49</v>
      </c>
      <c r="K8" s="61" t="s">
        <v>50</v>
      </c>
      <c r="L8" s="63">
        <v>45048</v>
      </c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</row>
    <row r="9" spans="1:26" ht="30" x14ac:dyDescent="0.2">
      <c r="A9" s="65">
        <v>5</v>
      </c>
      <c r="B9" s="61" t="s">
        <v>51</v>
      </c>
      <c r="C9" s="92">
        <v>571107301713</v>
      </c>
      <c r="D9" s="61" t="s">
        <v>52</v>
      </c>
      <c r="E9" s="58" t="s">
        <v>16</v>
      </c>
      <c r="F9" s="62">
        <v>45048</v>
      </c>
      <c r="G9" s="58" t="s">
        <v>53</v>
      </c>
      <c r="H9" s="62">
        <v>45058</v>
      </c>
      <c r="I9" s="62">
        <v>45088</v>
      </c>
      <c r="J9" s="58" t="s">
        <v>54</v>
      </c>
      <c r="K9" s="61" t="s">
        <v>55</v>
      </c>
      <c r="L9" s="63">
        <v>45058</v>
      </c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</row>
    <row r="10" spans="1:26" ht="45" x14ac:dyDescent="0.2">
      <c r="A10" s="65">
        <v>6</v>
      </c>
      <c r="B10" s="64" t="s">
        <v>56</v>
      </c>
      <c r="C10" s="64">
        <v>731109300027</v>
      </c>
      <c r="D10" s="58" t="s">
        <v>57</v>
      </c>
      <c r="E10" s="58" t="s">
        <v>71</v>
      </c>
      <c r="F10" s="62">
        <v>45057</v>
      </c>
      <c r="G10" s="58" t="s">
        <v>17</v>
      </c>
      <c r="H10" s="62">
        <v>45102</v>
      </c>
      <c r="I10" s="62">
        <v>45098</v>
      </c>
      <c r="J10" s="58" t="s">
        <v>18</v>
      </c>
      <c r="K10" s="58" t="s">
        <v>19</v>
      </c>
      <c r="L10" s="63">
        <v>45102</v>
      </c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</row>
    <row r="11" spans="1:26" ht="45" x14ac:dyDescent="0.2">
      <c r="A11" s="65">
        <v>7</v>
      </c>
      <c r="B11" s="64" t="s">
        <v>59</v>
      </c>
      <c r="C11" s="64">
        <v>670616301580</v>
      </c>
      <c r="D11" s="58" t="s">
        <v>60</v>
      </c>
      <c r="E11" s="58" t="s">
        <v>71</v>
      </c>
      <c r="F11" s="62">
        <v>45058</v>
      </c>
      <c r="G11" s="58" t="s">
        <v>17</v>
      </c>
      <c r="H11" s="62">
        <v>45071</v>
      </c>
      <c r="I11" s="62">
        <v>45098</v>
      </c>
      <c r="J11" s="58" t="s">
        <v>18</v>
      </c>
      <c r="K11" s="58" t="s">
        <v>19</v>
      </c>
      <c r="L11" s="63">
        <v>45071</v>
      </c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</row>
    <row r="12" spans="1:26" ht="45" x14ac:dyDescent="0.2">
      <c r="A12" s="65">
        <v>8</v>
      </c>
      <c r="B12" s="64" t="s">
        <v>61</v>
      </c>
      <c r="C12" s="64">
        <v>850207450183</v>
      </c>
      <c r="D12" s="58" t="s">
        <v>62</v>
      </c>
      <c r="E12" s="58" t="s">
        <v>71</v>
      </c>
      <c r="F12" s="62">
        <v>45064</v>
      </c>
      <c r="G12" s="58" t="s">
        <v>64</v>
      </c>
      <c r="H12" s="62">
        <v>45070</v>
      </c>
      <c r="I12" s="62">
        <v>45099</v>
      </c>
      <c r="J12" s="58" t="s">
        <v>65</v>
      </c>
      <c r="K12" s="58" t="s">
        <v>66</v>
      </c>
      <c r="L12" s="63" t="s">
        <v>67</v>
      </c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</row>
    <row r="13" spans="1:26" ht="45" x14ac:dyDescent="0.2">
      <c r="A13" s="65">
        <v>9</v>
      </c>
      <c r="B13" s="64" t="s">
        <v>68</v>
      </c>
      <c r="C13" s="64">
        <v>920628351388</v>
      </c>
      <c r="D13" s="58" t="s">
        <v>70</v>
      </c>
      <c r="E13" s="58" t="s">
        <v>71</v>
      </c>
      <c r="F13" s="62">
        <v>45090</v>
      </c>
      <c r="G13" s="58" t="s">
        <v>17</v>
      </c>
      <c r="H13" s="62">
        <v>45093</v>
      </c>
      <c r="I13" s="62">
        <v>45125</v>
      </c>
      <c r="J13" s="58" t="s">
        <v>72</v>
      </c>
      <c r="K13" s="58" t="s">
        <v>19</v>
      </c>
      <c r="L13" s="63">
        <v>45093</v>
      </c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</row>
    <row r="14" spans="1:26" ht="45" x14ac:dyDescent="0.2">
      <c r="A14" s="65">
        <v>10</v>
      </c>
      <c r="B14" s="84" t="s">
        <v>73</v>
      </c>
      <c r="C14" s="529">
        <v>860807450978</v>
      </c>
      <c r="D14" s="66" t="s">
        <v>76</v>
      </c>
      <c r="E14" s="66" t="s">
        <v>77</v>
      </c>
      <c r="F14" s="231">
        <v>45117</v>
      </c>
      <c r="G14" s="232" t="s">
        <v>42</v>
      </c>
      <c r="H14" s="231">
        <v>45125</v>
      </c>
      <c r="I14" s="231">
        <v>45152</v>
      </c>
      <c r="J14" s="232" t="s">
        <v>78</v>
      </c>
      <c r="K14" s="66" t="s">
        <v>79</v>
      </c>
      <c r="L14" s="67">
        <v>45125</v>
      </c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</row>
    <row r="15" spans="1:26" ht="45" x14ac:dyDescent="0.2">
      <c r="A15" s="65">
        <v>11</v>
      </c>
      <c r="B15" s="64" t="s">
        <v>80</v>
      </c>
      <c r="C15" s="64">
        <v>680912301393</v>
      </c>
      <c r="D15" s="58" t="s">
        <v>85</v>
      </c>
      <c r="E15" s="58" t="s">
        <v>71</v>
      </c>
      <c r="F15" s="62">
        <v>45131</v>
      </c>
      <c r="G15" s="58" t="s">
        <v>82</v>
      </c>
      <c r="H15" s="62">
        <v>45134</v>
      </c>
      <c r="I15" s="62">
        <v>45165</v>
      </c>
      <c r="J15" s="58" t="s">
        <v>86</v>
      </c>
      <c r="K15" s="58" t="s">
        <v>84</v>
      </c>
      <c r="L15" s="62">
        <v>45134</v>
      </c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</row>
    <row r="16" spans="1:26" ht="45" x14ac:dyDescent="0.2">
      <c r="A16" s="65">
        <v>12</v>
      </c>
      <c r="B16" s="64" t="s">
        <v>87</v>
      </c>
      <c r="C16" s="64">
        <v>641023401095</v>
      </c>
      <c r="D16" s="58" t="s">
        <v>92</v>
      </c>
      <c r="E16" s="58" t="s">
        <v>71</v>
      </c>
      <c r="F16" s="62">
        <v>45126</v>
      </c>
      <c r="G16" s="58" t="s">
        <v>88</v>
      </c>
      <c r="H16" s="62">
        <v>45145</v>
      </c>
      <c r="I16" s="62">
        <v>45173</v>
      </c>
      <c r="J16" s="58" t="s">
        <v>89</v>
      </c>
      <c r="K16" s="61" t="s">
        <v>90</v>
      </c>
      <c r="L16" s="62">
        <v>45145</v>
      </c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</row>
    <row r="17" spans="1:26" ht="30" x14ac:dyDescent="0.2">
      <c r="A17" s="65">
        <v>13</v>
      </c>
      <c r="B17" s="66" t="s">
        <v>94</v>
      </c>
      <c r="C17" s="84">
        <v>840605351068</v>
      </c>
      <c r="D17" s="66" t="s">
        <v>100</v>
      </c>
      <c r="E17" s="66" t="s">
        <v>101</v>
      </c>
      <c r="F17" s="67">
        <v>45179</v>
      </c>
      <c r="G17" s="66" t="s">
        <v>97</v>
      </c>
      <c r="H17" s="67">
        <v>45183</v>
      </c>
      <c r="I17" s="67">
        <v>45183</v>
      </c>
      <c r="J17" s="66" t="s">
        <v>102</v>
      </c>
      <c r="K17" s="70" t="s">
        <v>99</v>
      </c>
      <c r="L17" s="67">
        <v>45152</v>
      </c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</row>
    <row r="18" spans="1:26" ht="45" x14ac:dyDescent="0.2">
      <c r="A18" s="65">
        <v>14</v>
      </c>
      <c r="B18" s="64" t="s">
        <v>103</v>
      </c>
      <c r="C18" s="64">
        <v>930602450158</v>
      </c>
      <c r="D18" s="58" t="s">
        <v>108</v>
      </c>
      <c r="E18" s="58" t="s">
        <v>63</v>
      </c>
      <c r="F18" s="62">
        <v>45134</v>
      </c>
      <c r="G18" s="58" t="s">
        <v>64</v>
      </c>
      <c r="H18" s="62">
        <v>45155</v>
      </c>
      <c r="I18" s="62">
        <v>45183</v>
      </c>
      <c r="J18" s="58" t="s">
        <v>65</v>
      </c>
      <c r="K18" s="58" t="s">
        <v>66</v>
      </c>
      <c r="L18" s="63" t="s">
        <v>107</v>
      </c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</row>
    <row r="19" spans="1:26" ht="45" x14ac:dyDescent="0.2">
      <c r="A19" s="65">
        <v>15</v>
      </c>
      <c r="B19" s="64" t="s">
        <v>109</v>
      </c>
      <c r="C19" s="64">
        <v>750901350476</v>
      </c>
      <c r="D19" s="58" t="s">
        <v>111</v>
      </c>
      <c r="E19" s="58" t="s">
        <v>71</v>
      </c>
      <c r="F19" s="62">
        <v>45141</v>
      </c>
      <c r="G19" s="58" t="s">
        <v>17</v>
      </c>
      <c r="H19" s="62">
        <v>45154</v>
      </c>
      <c r="I19" s="62">
        <v>45182</v>
      </c>
      <c r="J19" s="58" t="s">
        <v>72</v>
      </c>
      <c r="K19" s="58" t="s">
        <v>19</v>
      </c>
      <c r="L19" s="63">
        <v>45154</v>
      </c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</row>
    <row r="20" spans="1:26" ht="45" x14ac:dyDescent="0.2">
      <c r="A20" s="65">
        <v>16</v>
      </c>
      <c r="B20" s="64" t="s">
        <v>112</v>
      </c>
      <c r="C20" s="64">
        <v>690918300250</v>
      </c>
      <c r="D20" s="58" t="s">
        <v>114</v>
      </c>
      <c r="E20" s="58" t="s">
        <v>71</v>
      </c>
      <c r="F20" s="62">
        <v>45155</v>
      </c>
      <c r="G20" s="58" t="s">
        <v>17</v>
      </c>
      <c r="H20" s="62">
        <v>45163</v>
      </c>
      <c r="I20" s="62">
        <v>45194</v>
      </c>
      <c r="J20" s="58" t="s">
        <v>72</v>
      </c>
      <c r="K20" s="58" t="s">
        <v>19</v>
      </c>
      <c r="L20" s="62">
        <v>45163</v>
      </c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</row>
    <row r="21" spans="1:26" ht="60" x14ac:dyDescent="0.2">
      <c r="A21" s="65">
        <v>17</v>
      </c>
      <c r="B21" s="61" t="s">
        <v>115</v>
      </c>
      <c r="C21" s="92">
        <v>901103400760</v>
      </c>
      <c r="D21" s="61" t="s">
        <v>120</v>
      </c>
      <c r="E21" s="58" t="s">
        <v>121</v>
      </c>
      <c r="F21" s="62">
        <v>45156</v>
      </c>
      <c r="G21" s="58" t="s">
        <v>117</v>
      </c>
      <c r="H21" s="62">
        <v>45171</v>
      </c>
      <c r="I21" s="62">
        <v>45198</v>
      </c>
      <c r="J21" s="58" t="s">
        <v>122</v>
      </c>
      <c r="K21" s="61" t="s">
        <v>119</v>
      </c>
      <c r="L21" s="63">
        <v>45173</v>
      </c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</row>
    <row r="22" spans="1:26" ht="60" x14ac:dyDescent="0.2">
      <c r="A22" s="65">
        <v>18</v>
      </c>
      <c r="B22" s="64" t="s">
        <v>123</v>
      </c>
      <c r="C22" s="64">
        <v>751127301876</v>
      </c>
      <c r="D22" s="58" t="s">
        <v>124</v>
      </c>
      <c r="E22" s="58" t="s">
        <v>121</v>
      </c>
      <c r="F22" s="62">
        <v>45147</v>
      </c>
      <c r="G22" s="58" t="s">
        <v>125</v>
      </c>
      <c r="H22" s="62">
        <v>45166</v>
      </c>
      <c r="I22" s="62">
        <v>45191</v>
      </c>
      <c r="J22" s="58" t="s">
        <v>126</v>
      </c>
      <c r="K22" s="58" t="s">
        <v>127</v>
      </c>
      <c r="L22" s="63">
        <v>45176</v>
      </c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</row>
    <row r="23" spans="1:26" ht="45" x14ac:dyDescent="0.2">
      <c r="A23" s="65">
        <v>19</v>
      </c>
      <c r="B23" s="64" t="s">
        <v>131</v>
      </c>
      <c r="C23" s="64">
        <v>790716303674</v>
      </c>
      <c r="D23" s="58" t="s">
        <v>133</v>
      </c>
      <c r="E23" s="58" t="s">
        <v>71</v>
      </c>
      <c r="F23" s="62">
        <v>45152</v>
      </c>
      <c r="G23" s="58" t="s">
        <v>17</v>
      </c>
      <c r="H23" s="62">
        <v>45182</v>
      </c>
      <c r="I23" s="62">
        <v>45179</v>
      </c>
      <c r="J23" s="58" t="s">
        <v>72</v>
      </c>
      <c r="K23" s="58" t="s">
        <v>19</v>
      </c>
      <c r="L23" s="62">
        <v>45182</v>
      </c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</row>
    <row r="24" spans="1:26" ht="60" x14ac:dyDescent="0.2">
      <c r="A24" s="65">
        <v>20</v>
      </c>
      <c r="B24" s="61" t="s">
        <v>134</v>
      </c>
      <c r="C24" s="92">
        <v>850527350315</v>
      </c>
      <c r="D24" s="61" t="s">
        <v>135</v>
      </c>
      <c r="E24" s="58" t="s">
        <v>71</v>
      </c>
      <c r="F24" s="62">
        <v>45177</v>
      </c>
      <c r="G24" s="58" t="s">
        <v>117</v>
      </c>
      <c r="H24" s="62">
        <v>45177</v>
      </c>
      <c r="I24" s="62">
        <v>45205</v>
      </c>
      <c r="J24" s="58" t="s">
        <v>118</v>
      </c>
      <c r="K24" s="61" t="s">
        <v>119</v>
      </c>
      <c r="L24" s="63">
        <v>45183</v>
      </c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</row>
    <row r="25" spans="1:26" ht="60" x14ac:dyDescent="0.2">
      <c r="A25" s="65">
        <v>21</v>
      </c>
      <c r="B25" s="64" t="s">
        <v>136</v>
      </c>
      <c r="C25" s="64">
        <v>700916301867</v>
      </c>
      <c r="D25" s="58" t="s">
        <v>137</v>
      </c>
      <c r="E25" s="58" t="s">
        <v>121</v>
      </c>
      <c r="F25" s="62">
        <v>45176</v>
      </c>
      <c r="G25" s="58" t="s">
        <v>125</v>
      </c>
      <c r="H25" s="62">
        <v>45183</v>
      </c>
      <c r="I25" s="62">
        <v>45210</v>
      </c>
      <c r="J25" s="58" t="s">
        <v>126</v>
      </c>
      <c r="K25" s="58" t="s">
        <v>127</v>
      </c>
      <c r="L25" s="63">
        <v>45185</v>
      </c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</row>
    <row r="26" spans="1:26" ht="60" x14ac:dyDescent="0.2">
      <c r="A26" s="65">
        <v>22</v>
      </c>
      <c r="B26" s="64" t="s">
        <v>139</v>
      </c>
      <c r="C26" s="64">
        <v>891019301315</v>
      </c>
      <c r="D26" s="58" t="s">
        <v>141</v>
      </c>
      <c r="E26" s="58" t="s">
        <v>71</v>
      </c>
      <c r="F26" s="62">
        <v>45180</v>
      </c>
      <c r="G26" s="58" t="s">
        <v>17</v>
      </c>
      <c r="H26" s="62">
        <v>45184</v>
      </c>
      <c r="I26" s="62">
        <v>45211</v>
      </c>
      <c r="J26" s="58" t="s">
        <v>72</v>
      </c>
      <c r="K26" s="58" t="s">
        <v>19</v>
      </c>
      <c r="L26" s="63">
        <v>45185</v>
      </c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</row>
    <row r="27" spans="1:26" ht="60" x14ac:dyDescent="0.2">
      <c r="A27" s="65">
        <v>23</v>
      </c>
      <c r="B27" s="64" t="s">
        <v>142</v>
      </c>
      <c r="C27" s="64">
        <v>780214302685</v>
      </c>
      <c r="D27" s="58" t="s">
        <v>147</v>
      </c>
      <c r="E27" s="58" t="s">
        <v>71</v>
      </c>
      <c r="F27" s="62">
        <v>45184</v>
      </c>
      <c r="G27" s="58" t="s">
        <v>144</v>
      </c>
      <c r="H27" s="62">
        <v>45191</v>
      </c>
      <c r="I27" s="62">
        <v>45218</v>
      </c>
      <c r="J27" s="58" t="s">
        <v>148</v>
      </c>
      <c r="K27" s="58" t="s">
        <v>146</v>
      </c>
      <c r="L27" s="63">
        <v>45191</v>
      </c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</row>
    <row r="28" spans="1:26" ht="45" x14ac:dyDescent="0.2">
      <c r="A28" s="65">
        <v>24</v>
      </c>
      <c r="B28" s="64" t="s">
        <v>149</v>
      </c>
      <c r="C28" s="64">
        <v>850307400214</v>
      </c>
      <c r="D28" s="58" t="s">
        <v>154</v>
      </c>
      <c r="E28" s="58" t="s">
        <v>71</v>
      </c>
      <c r="F28" s="62">
        <v>45182</v>
      </c>
      <c r="G28" s="58" t="s">
        <v>151</v>
      </c>
      <c r="H28" s="63">
        <v>45184</v>
      </c>
      <c r="I28" s="63">
        <v>45211</v>
      </c>
      <c r="J28" s="58" t="s">
        <v>155</v>
      </c>
      <c r="K28" s="58" t="s">
        <v>153</v>
      </c>
      <c r="L28" s="63">
        <v>45186</v>
      </c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</row>
    <row r="29" spans="1:26" ht="45" x14ac:dyDescent="0.2">
      <c r="A29" s="65">
        <v>25</v>
      </c>
      <c r="B29" s="64" t="s">
        <v>156</v>
      </c>
      <c r="C29" s="64">
        <v>750910450203</v>
      </c>
      <c r="D29" s="58" t="s">
        <v>161</v>
      </c>
      <c r="E29" s="58" t="s">
        <v>71</v>
      </c>
      <c r="F29" s="63">
        <v>45190</v>
      </c>
      <c r="G29" s="58" t="s">
        <v>158</v>
      </c>
      <c r="H29" s="63">
        <v>45198</v>
      </c>
      <c r="I29" s="63">
        <v>45224</v>
      </c>
      <c r="J29" s="58" t="s">
        <v>162</v>
      </c>
      <c r="K29" s="73" t="s">
        <v>160</v>
      </c>
      <c r="L29" s="63">
        <v>45198</v>
      </c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</row>
    <row r="30" spans="1:26" ht="60" x14ac:dyDescent="0.2">
      <c r="A30" s="65">
        <v>26</v>
      </c>
      <c r="B30" s="64" t="s">
        <v>163</v>
      </c>
      <c r="C30" s="64">
        <v>660109400233</v>
      </c>
      <c r="D30" s="58" t="s">
        <v>169</v>
      </c>
      <c r="E30" s="58" t="s">
        <v>170</v>
      </c>
      <c r="F30" s="62">
        <v>45203</v>
      </c>
      <c r="G30" s="58" t="s">
        <v>166</v>
      </c>
      <c r="H30" s="62">
        <v>45205</v>
      </c>
      <c r="I30" s="62">
        <v>45233</v>
      </c>
      <c r="J30" s="58" t="s">
        <v>171</v>
      </c>
      <c r="K30" s="58" t="s">
        <v>172</v>
      </c>
      <c r="L30" s="63">
        <v>45205</v>
      </c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</row>
    <row r="31" spans="1:26" ht="45" x14ac:dyDescent="0.2">
      <c r="A31" s="65">
        <v>27</v>
      </c>
      <c r="B31" s="84" t="s">
        <v>173</v>
      </c>
      <c r="C31" s="529">
        <v>760324401003</v>
      </c>
      <c r="D31" s="66" t="s">
        <v>177</v>
      </c>
      <c r="E31" s="66" t="s">
        <v>178</v>
      </c>
      <c r="F31" s="231">
        <v>45190</v>
      </c>
      <c r="G31" s="232" t="s">
        <v>42</v>
      </c>
      <c r="H31" s="231">
        <v>45217</v>
      </c>
      <c r="I31" s="231">
        <v>45248</v>
      </c>
      <c r="J31" s="232" t="s">
        <v>179</v>
      </c>
      <c r="K31" s="66" t="s">
        <v>79</v>
      </c>
      <c r="L31" s="67">
        <v>45217</v>
      </c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</row>
    <row r="32" spans="1:26" ht="45" x14ac:dyDescent="0.2">
      <c r="A32" s="65">
        <v>28</v>
      </c>
      <c r="B32" s="233" t="s">
        <v>180</v>
      </c>
      <c r="C32" s="233">
        <v>860215401150</v>
      </c>
      <c r="D32" s="234" t="s">
        <v>181</v>
      </c>
      <c r="E32" s="58" t="s">
        <v>71</v>
      </c>
      <c r="F32" s="235">
        <v>45209</v>
      </c>
      <c r="G32" s="234" t="s">
        <v>182</v>
      </c>
      <c r="H32" s="235">
        <v>45209</v>
      </c>
      <c r="I32" s="235">
        <v>45238</v>
      </c>
      <c r="J32" s="234" t="s">
        <v>183</v>
      </c>
      <c r="K32" s="234" t="s">
        <v>184</v>
      </c>
      <c r="L32" s="235">
        <v>45217</v>
      </c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</row>
    <row r="33" spans="1:26" ht="45" x14ac:dyDescent="0.2">
      <c r="A33" s="65">
        <v>29</v>
      </c>
      <c r="B33" s="58" t="s">
        <v>186</v>
      </c>
      <c r="C33" s="92">
        <v>641215301022</v>
      </c>
      <c r="D33" s="61" t="s">
        <v>185</v>
      </c>
      <c r="E33" s="58" t="s">
        <v>71</v>
      </c>
      <c r="F33" s="62">
        <v>45210</v>
      </c>
      <c r="G33" s="74" t="s">
        <v>189</v>
      </c>
      <c r="H33" s="62">
        <v>45216</v>
      </c>
      <c r="I33" s="62">
        <v>45247</v>
      </c>
      <c r="J33" s="58" t="s">
        <v>187</v>
      </c>
      <c r="K33" s="61" t="s">
        <v>188</v>
      </c>
      <c r="L33" s="63">
        <v>45222</v>
      </c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</row>
    <row r="34" spans="1:26" ht="45" x14ac:dyDescent="0.2">
      <c r="A34" s="65">
        <v>30</v>
      </c>
      <c r="B34" s="66" t="s">
        <v>193</v>
      </c>
      <c r="C34" s="84">
        <v>820807351290</v>
      </c>
      <c r="D34" s="66" t="s">
        <v>196</v>
      </c>
      <c r="E34" s="66" t="s">
        <v>121</v>
      </c>
      <c r="F34" s="67">
        <v>45219</v>
      </c>
      <c r="G34" s="66" t="s">
        <v>97</v>
      </c>
      <c r="H34" s="67">
        <v>45226</v>
      </c>
      <c r="I34" s="67">
        <v>45257</v>
      </c>
      <c r="J34" s="66" t="s">
        <v>102</v>
      </c>
      <c r="K34" s="70" t="s">
        <v>99</v>
      </c>
      <c r="L34" s="67">
        <v>45226</v>
      </c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</row>
    <row r="35" spans="1:26" ht="45" x14ac:dyDescent="0.2">
      <c r="A35" s="65">
        <v>31</v>
      </c>
      <c r="B35" s="64" t="s">
        <v>80</v>
      </c>
      <c r="C35" s="64">
        <v>680912301393</v>
      </c>
      <c r="D35" s="58" t="s">
        <v>198</v>
      </c>
      <c r="E35" s="58" t="s">
        <v>71</v>
      </c>
      <c r="F35" s="62">
        <v>45233</v>
      </c>
      <c r="G35" s="58" t="s">
        <v>82</v>
      </c>
      <c r="H35" s="62">
        <v>45237</v>
      </c>
      <c r="I35" s="62">
        <v>45265</v>
      </c>
      <c r="J35" s="58" t="s">
        <v>199</v>
      </c>
      <c r="K35" s="58" t="s">
        <v>200</v>
      </c>
      <c r="L35" s="63">
        <v>45238</v>
      </c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</row>
    <row r="36" spans="1:26" ht="45" x14ac:dyDescent="0.2">
      <c r="A36" s="65">
        <v>32</v>
      </c>
      <c r="B36" s="58" t="s">
        <v>131</v>
      </c>
      <c r="C36" s="64">
        <v>790716303674</v>
      </c>
      <c r="D36" s="58" t="s">
        <v>202</v>
      </c>
      <c r="E36" s="58" t="s">
        <v>71</v>
      </c>
      <c r="F36" s="62">
        <v>45233</v>
      </c>
      <c r="G36" s="58" t="s">
        <v>17</v>
      </c>
      <c r="H36" s="62">
        <v>45243</v>
      </c>
      <c r="I36" s="62">
        <v>45271</v>
      </c>
      <c r="J36" s="58" t="s">
        <v>72</v>
      </c>
      <c r="K36" s="58" t="s">
        <v>19</v>
      </c>
      <c r="L36" s="63">
        <v>45244</v>
      </c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</row>
    <row r="37" spans="1:26" ht="45" x14ac:dyDescent="0.2">
      <c r="A37" s="65">
        <v>33</v>
      </c>
      <c r="B37" s="64" t="s">
        <v>203</v>
      </c>
      <c r="C37" s="64">
        <v>811004350941</v>
      </c>
      <c r="D37" s="58" t="s">
        <v>204</v>
      </c>
      <c r="E37" s="58" t="s">
        <v>71</v>
      </c>
      <c r="F37" s="62">
        <v>45230</v>
      </c>
      <c r="G37" s="58" t="s">
        <v>17</v>
      </c>
      <c r="H37" s="62">
        <v>45243</v>
      </c>
      <c r="I37" s="62">
        <v>45271</v>
      </c>
      <c r="J37" s="62" t="s">
        <v>72</v>
      </c>
      <c r="K37" s="62" t="s">
        <v>19</v>
      </c>
      <c r="L37" s="63">
        <v>45244</v>
      </c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</row>
    <row r="38" spans="1:26" ht="60" x14ac:dyDescent="0.2">
      <c r="A38" s="65">
        <v>34</v>
      </c>
      <c r="B38" s="64" t="s">
        <v>206</v>
      </c>
      <c r="C38" s="64">
        <v>761223350019</v>
      </c>
      <c r="D38" s="58" t="s">
        <v>208</v>
      </c>
      <c r="E38" s="58" t="s">
        <v>71</v>
      </c>
      <c r="F38" s="62">
        <v>45218</v>
      </c>
      <c r="G38" s="58" t="s">
        <v>17</v>
      </c>
      <c r="H38" s="62">
        <v>45246</v>
      </c>
      <c r="I38" s="62">
        <v>45273</v>
      </c>
      <c r="J38" s="58" t="s">
        <v>72</v>
      </c>
      <c r="K38" s="58" t="s">
        <v>19</v>
      </c>
      <c r="L38" s="63">
        <v>45246</v>
      </c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</row>
    <row r="39" spans="1:26" ht="60" x14ac:dyDescent="0.2">
      <c r="A39" s="65">
        <v>35</v>
      </c>
      <c r="B39" s="64" t="s">
        <v>209</v>
      </c>
      <c r="C39" s="64">
        <v>550407400568</v>
      </c>
      <c r="D39" s="58" t="s">
        <v>210</v>
      </c>
      <c r="E39" s="58" t="s">
        <v>121</v>
      </c>
      <c r="F39" s="62">
        <v>45244</v>
      </c>
      <c r="G39" s="58" t="s">
        <v>125</v>
      </c>
      <c r="H39" s="62">
        <v>45250</v>
      </c>
      <c r="I39" s="62">
        <v>45275</v>
      </c>
      <c r="J39" s="58" t="s">
        <v>126</v>
      </c>
      <c r="K39" s="58" t="s">
        <v>127</v>
      </c>
      <c r="L39" s="63">
        <v>45250</v>
      </c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</row>
    <row r="40" spans="1:26" ht="60" x14ac:dyDescent="0.2">
      <c r="A40" s="65">
        <v>36</v>
      </c>
      <c r="B40" s="64" t="s">
        <v>180</v>
      </c>
      <c r="C40" s="64">
        <v>860215401150</v>
      </c>
      <c r="D40" s="58" t="s">
        <v>211</v>
      </c>
      <c r="E40" s="58" t="s">
        <v>121</v>
      </c>
      <c r="F40" s="62">
        <v>45246</v>
      </c>
      <c r="G40" s="58" t="s">
        <v>125</v>
      </c>
      <c r="H40" s="62">
        <v>45250</v>
      </c>
      <c r="I40" s="62">
        <v>45275</v>
      </c>
      <c r="J40" s="58" t="s">
        <v>126</v>
      </c>
      <c r="K40" s="58" t="s">
        <v>127</v>
      </c>
      <c r="L40" s="63">
        <v>45250</v>
      </c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</row>
    <row r="41" spans="1:26" ht="45" x14ac:dyDescent="0.2">
      <c r="A41" s="65">
        <v>37</v>
      </c>
      <c r="B41" s="84" t="s">
        <v>73</v>
      </c>
      <c r="C41" s="529">
        <v>860807450978</v>
      </c>
      <c r="D41" s="66" t="s">
        <v>76</v>
      </c>
      <c r="E41" s="66" t="s">
        <v>77</v>
      </c>
      <c r="F41" s="231">
        <v>45243</v>
      </c>
      <c r="G41" s="232" t="s">
        <v>42</v>
      </c>
      <c r="H41" s="231">
        <v>45250</v>
      </c>
      <c r="I41" s="231">
        <v>45280</v>
      </c>
      <c r="J41" s="232" t="s">
        <v>212</v>
      </c>
      <c r="K41" s="66" t="s">
        <v>79</v>
      </c>
      <c r="L41" s="67">
        <v>45249</v>
      </c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</row>
    <row r="42" spans="1:26" ht="60" x14ac:dyDescent="0.2">
      <c r="A42" s="65">
        <v>38</v>
      </c>
      <c r="B42" s="61" t="s">
        <v>214</v>
      </c>
      <c r="C42" s="92">
        <v>830313450314</v>
      </c>
      <c r="D42" s="61" t="s">
        <v>216</v>
      </c>
      <c r="E42" s="58" t="s">
        <v>121</v>
      </c>
      <c r="F42" s="62">
        <v>45244</v>
      </c>
      <c r="G42" s="58" t="s">
        <v>117</v>
      </c>
      <c r="H42" s="62">
        <v>45253</v>
      </c>
      <c r="I42" s="62">
        <v>45280</v>
      </c>
      <c r="J42" s="58" t="s">
        <v>122</v>
      </c>
      <c r="K42" s="61" t="s">
        <v>119</v>
      </c>
      <c r="L42" s="63">
        <v>45253</v>
      </c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</row>
    <row r="43" spans="1:26" ht="45" x14ac:dyDescent="0.2">
      <c r="A43" s="65">
        <v>39</v>
      </c>
      <c r="B43" s="64" t="s">
        <v>139</v>
      </c>
      <c r="C43" s="64">
        <v>891019301315</v>
      </c>
      <c r="D43" s="58" t="s">
        <v>219</v>
      </c>
      <c r="E43" s="58" t="s">
        <v>71</v>
      </c>
      <c r="F43" s="62">
        <v>45236</v>
      </c>
      <c r="G43" s="58" t="s">
        <v>17</v>
      </c>
      <c r="H43" s="62">
        <v>45258</v>
      </c>
      <c r="I43" s="76">
        <v>45286</v>
      </c>
      <c r="J43" s="58" t="s">
        <v>218</v>
      </c>
      <c r="K43" s="58" t="s">
        <v>19</v>
      </c>
      <c r="L43" s="63">
        <v>45259</v>
      </c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</row>
    <row r="44" spans="1:26" ht="45" x14ac:dyDescent="0.2">
      <c r="A44" s="65">
        <v>40</v>
      </c>
      <c r="B44" s="64" t="str">
        <f>[2]рус!B46</f>
        <v>Кожабекова Айгуль Алибековна</v>
      </c>
      <c r="C44" s="64">
        <v>740902401626</v>
      </c>
      <c r="D44" s="58" t="s">
        <v>220</v>
      </c>
      <c r="E44" s="58" t="s">
        <v>71</v>
      </c>
      <c r="F44" s="62">
        <f>[2]рус!F46</f>
        <v>45247</v>
      </c>
      <c r="G44" s="58" t="str">
        <f>[2]рус!G46</f>
        <v>Шаяхметова Куляйхан Бакитбековна</v>
      </c>
      <c r="H44" s="63">
        <v>45252</v>
      </c>
      <c r="I44" s="63">
        <v>45282</v>
      </c>
      <c r="J44" s="58" t="s">
        <v>221</v>
      </c>
      <c r="K44" s="58" t="str">
        <f>[2]рус!K46</f>
        <v>8 701 822 08 15                     85_kulek@mail.ru</v>
      </c>
      <c r="L44" s="63">
        <v>45252</v>
      </c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</row>
    <row r="45" spans="1:26" ht="60" x14ac:dyDescent="0.2">
      <c r="A45" s="65">
        <v>41</v>
      </c>
      <c r="B45" s="66" t="s">
        <v>236</v>
      </c>
      <c r="C45" s="84">
        <v>821102350857</v>
      </c>
      <c r="D45" s="58" t="s">
        <v>232</v>
      </c>
      <c r="E45" s="58" t="s">
        <v>121</v>
      </c>
      <c r="F45" s="67">
        <v>45257</v>
      </c>
      <c r="G45" s="58" t="s">
        <v>233</v>
      </c>
      <c r="H45" s="67">
        <v>45260</v>
      </c>
      <c r="I45" s="67">
        <v>45290</v>
      </c>
      <c r="J45" s="58" t="s">
        <v>234</v>
      </c>
      <c r="K45" s="70" t="s">
        <v>231</v>
      </c>
      <c r="L45" s="67">
        <v>45261</v>
      </c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</row>
    <row r="46" spans="1:26" ht="60" x14ac:dyDescent="0.2">
      <c r="A46" s="65">
        <v>42</v>
      </c>
      <c r="B46" s="61" t="s">
        <v>237</v>
      </c>
      <c r="C46" s="92">
        <v>710904450273</v>
      </c>
      <c r="D46" s="61" t="s">
        <v>238</v>
      </c>
      <c r="E46" s="58" t="s">
        <v>239</v>
      </c>
      <c r="F46" s="62">
        <v>45257</v>
      </c>
      <c r="G46" s="58" t="s">
        <v>53</v>
      </c>
      <c r="H46" s="62">
        <v>45261</v>
      </c>
      <c r="I46" s="62">
        <v>45282</v>
      </c>
      <c r="J46" s="58" t="s">
        <v>54</v>
      </c>
      <c r="K46" s="61" t="s">
        <v>55</v>
      </c>
      <c r="L46" s="63">
        <v>45264</v>
      </c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</row>
    <row r="47" spans="1:26" ht="45" x14ac:dyDescent="0.2">
      <c r="A47" s="65">
        <v>43</v>
      </c>
      <c r="B47" s="64" t="s">
        <v>242</v>
      </c>
      <c r="C47" s="64">
        <v>860218450630</v>
      </c>
      <c r="D47" s="58" t="s">
        <v>247</v>
      </c>
      <c r="E47" s="58" t="s">
        <v>71</v>
      </c>
      <c r="F47" s="63">
        <v>45257</v>
      </c>
      <c r="G47" s="58" t="s">
        <v>244</v>
      </c>
      <c r="H47" s="63">
        <v>45271</v>
      </c>
      <c r="I47" s="63">
        <v>45302</v>
      </c>
      <c r="J47" s="58" t="s">
        <v>248</v>
      </c>
      <c r="K47" s="58" t="s">
        <v>246</v>
      </c>
      <c r="L47" s="63">
        <v>45271</v>
      </c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</row>
    <row r="48" spans="1:26" ht="45" x14ac:dyDescent="0.2">
      <c r="A48" s="65">
        <v>44</v>
      </c>
      <c r="B48" s="92" t="s">
        <v>249</v>
      </c>
      <c r="C48" s="92">
        <v>690322300627</v>
      </c>
      <c r="D48" s="61" t="s">
        <v>252</v>
      </c>
      <c r="E48" s="61" t="s">
        <v>253</v>
      </c>
      <c r="F48" s="94">
        <v>45271</v>
      </c>
      <c r="G48" s="61" t="s">
        <v>88</v>
      </c>
      <c r="H48" s="94">
        <v>45281</v>
      </c>
      <c r="I48" s="94">
        <v>45313</v>
      </c>
      <c r="J48" s="61" t="s">
        <v>254</v>
      </c>
      <c r="K48" s="68" t="s">
        <v>251</v>
      </c>
      <c r="L48" s="94">
        <v>45281</v>
      </c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</row>
    <row r="49" spans="1:26" s="530" customFormat="1" ht="60" x14ac:dyDescent="0.2">
      <c r="A49" s="65">
        <v>45</v>
      </c>
      <c r="B49" s="64" t="s">
        <v>255</v>
      </c>
      <c r="C49" s="64">
        <v>650420400556</v>
      </c>
      <c r="D49" s="58" t="s">
        <v>256</v>
      </c>
      <c r="E49" s="58" t="s">
        <v>121</v>
      </c>
      <c r="F49" s="62">
        <v>45280</v>
      </c>
      <c r="G49" s="58" t="s">
        <v>125</v>
      </c>
      <c r="H49" s="62" t="s">
        <v>257</v>
      </c>
      <c r="I49" s="62">
        <v>45313</v>
      </c>
      <c r="J49" s="58" t="s">
        <v>126</v>
      </c>
      <c r="K49" s="58" t="s">
        <v>127</v>
      </c>
      <c r="L49" s="62">
        <v>45289</v>
      </c>
      <c r="M49" s="21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s="530" customFormat="1" ht="75" x14ac:dyDescent="0.2">
      <c r="A50" s="65">
        <v>46</v>
      </c>
      <c r="B50" s="64" t="s">
        <v>259</v>
      </c>
      <c r="C50" s="64">
        <v>760213399094</v>
      </c>
      <c r="D50" s="58" t="s">
        <v>260</v>
      </c>
      <c r="E50" s="58" t="s">
        <v>170</v>
      </c>
      <c r="F50" s="62">
        <v>45281</v>
      </c>
      <c r="G50" s="58" t="s">
        <v>166</v>
      </c>
      <c r="H50" s="62">
        <v>45287</v>
      </c>
      <c r="I50" s="62">
        <v>45316</v>
      </c>
      <c r="J50" s="58" t="s">
        <v>171</v>
      </c>
      <c r="K50" s="58" t="s">
        <v>172</v>
      </c>
      <c r="L50" s="63">
        <v>45288</v>
      </c>
      <c r="M50" s="21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s="8" customFormat="1" ht="60" x14ac:dyDescent="0.2">
      <c r="A51" s="65">
        <v>47</v>
      </c>
      <c r="B51" s="84" t="s">
        <v>262</v>
      </c>
      <c r="C51" s="134">
        <v>920424351725</v>
      </c>
      <c r="D51" s="66" t="s">
        <v>268</v>
      </c>
      <c r="E51" s="66" t="s">
        <v>121</v>
      </c>
      <c r="F51" s="67">
        <v>45279</v>
      </c>
      <c r="G51" s="66" t="s">
        <v>265</v>
      </c>
      <c r="H51" s="67">
        <v>45299</v>
      </c>
      <c r="I51" s="67">
        <v>45332</v>
      </c>
      <c r="J51" s="66" t="s">
        <v>269</v>
      </c>
      <c r="K51" s="66" t="s">
        <v>267</v>
      </c>
      <c r="L51" s="67">
        <v>45301</v>
      </c>
    </row>
    <row r="52" spans="1:26" s="531" customFormat="1" ht="45" x14ac:dyDescent="0.25">
      <c r="A52" s="65">
        <v>48</v>
      </c>
      <c r="B52" s="66" t="s">
        <v>270</v>
      </c>
      <c r="C52" s="84">
        <v>900716302275</v>
      </c>
      <c r="D52" s="66" t="s">
        <v>272</v>
      </c>
      <c r="E52" s="66" t="s">
        <v>121</v>
      </c>
      <c r="F52" s="67">
        <v>45285</v>
      </c>
      <c r="G52" s="66" t="s">
        <v>97</v>
      </c>
      <c r="H52" s="67">
        <v>45287</v>
      </c>
      <c r="I52" s="67">
        <v>45318</v>
      </c>
      <c r="J52" s="66" t="s">
        <v>102</v>
      </c>
      <c r="K52" s="70" t="s">
        <v>99</v>
      </c>
      <c r="L52" s="67">
        <v>45287</v>
      </c>
    </row>
    <row r="53" spans="1:26" s="532" customFormat="1" ht="45" x14ac:dyDescent="0.2">
      <c r="A53" s="65">
        <v>49</v>
      </c>
      <c r="B53" s="84" t="s">
        <v>273</v>
      </c>
      <c r="C53" s="84">
        <v>891030402558</v>
      </c>
      <c r="D53" s="66" t="s">
        <v>279</v>
      </c>
      <c r="E53" s="66" t="s">
        <v>121</v>
      </c>
      <c r="F53" s="67">
        <v>45287</v>
      </c>
      <c r="G53" s="67" t="s">
        <v>275</v>
      </c>
      <c r="H53" s="67" t="s">
        <v>276</v>
      </c>
      <c r="I53" s="67">
        <v>45296</v>
      </c>
      <c r="J53" s="67" t="s">
        <v>280</v>
      </c>
      <c r="K53" s="66" t="s">
        <v>278</v>
      </c>
      <c r="L53" s="67">
        <v>45295</v>
      </c>
      <c r="M53" s="2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</row>
    <row r="54" spans="1:26" s="530" customFormat="1" ht="60" x14ac:dyDescent="0.2">
      <c r="A54" s="65">
        <v>50</v>
      </c>
      <c r="B54" s="64" t="s">
        <v>281</v>
      </c>
      <c r="C54" s="64">
        <v>850507300667</v>
      </c>
      <c r="D54" s="58" t="s">
        <v>282</v>
      </c>
      <c r="E54" s="58" t="s">
        <v>170</v>
      </c>
      <c r="F54" s="62">
        <v>45289</v>
      </c>
      <c r="G54" s="58" t="s">
        <v>166</v>
      </c>
      <c r="H54" s="62">
        <v>45302</v>
      </c>
      <c r="I54" s="62">
        <v>45327</v>
      </c>
      <c r="J54" s="58" t="s">
        <v>171</v>
      </c>
      <c r="K54" s="58" t="s">
        <v>172</v>
      </c>
      <c r="L54" s="63">
        <v>45303</v>
      </c>
      <c r="M54" s="21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s="533" customFormat="1" ht="60" x14ac:dyDescent="0.25">
      <c r="A55" s="65">
        <v>51</v>
      </c>
      <c r="B55" s="66" t="s">
        <v>291</v>
      </c>
      <c r="C55" s="64">
        <v>660509400921</v>
      </c>
      <c r="D55" s="66" t="s">
        <v>297</v>
      </c>
      <c r="E55" s="58" t="s">
        <v>170</v>
      </c>
      <c r="F55" s="67">
        <v>45301</v>
      </c>
      <c r="G55" s="66" t="s">
        <v>294</v>
      </c>
      <c r="H55" s="67">
        <v>45307</v>
      </c>
      <c r="I55" s="67">
        <v>45338</v>
      </c>
      <c r="J55" s="66" t="s">
        <v>298</v>
      </c>
      <c r="K55" s="70" t="s">
        <v>296</v>
      </c>
      <c r="L55" s="67">
        <v>45307</v>
      </c>
    </row>
    <row r="56" spans="1:26" ht="60" x14ac:dyDescent="0.2">
      <c r="A56" s="65">
        <v>52</v>
      </c>
      <c r="B56" s="64" t="s">
        <v>284</v>
      </c>
      <c r="C56" s="64">
        <v>620410301145</v>
      </c>
      <c r="D56" s="58" t="s">
        <v>286</v>
      </c>
      <c r="E56" s="58" t="s">
        <v>170</v>
      </c>
      <c r="F56" s="63">
        <v>45303</v>
      </c>
      <c r="G56" s="58" t="s">
        <v>53</v>
      </c>
      <c r="H56" s="63">
        <v>45313</v>
      </c>
      <c r="I56" s="63">
        <v>45334</v>
      </c>
      <c r="J56" s="58" t="s">
        <v>54</v>
      </c>
      <c r="K56" s="58" t="s">
        <v>55</v>
      </c>
      <c r="L56" s="63">
        <v>45314</v>
      </c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</row>
    <row r="57" spans="1:26" s="534" customFormat="1" ht="45" x14ac:dyDescent="0.2">
      <c r="A57" s="65">
        <v>53</v>
      </c>
      <c r="B57" s="66" t="s">
        <v>289</v>
      </c>
      <c r="C57" s="84">
        <v>701118450431</v>
      </c>
      <c r="D57" s="58" t="s">
        <v>288</v>
      </c>
      <c r="E57" s="58" t="s">
        <v>121</v>
      </c>
      <c r="F57" s="67">
        <v>45310</v>
      </c>
      <c r="G57" s="58" t="s">
        <v>233</v>
      </c>
      <c r="H57" s="67">
        <v>45315</v>
      </c>
      <c r="I57" s="67">
        <v>45346</v>
      </c>
      <c r="J57" s="58" t="s">
        <v>234</v>
      </c>
      <c r="K57" s="70" t="s">
        <v>231</v>
      </c>
      <c r="L57" s="63">
        <v>45315</v>
      </c>
    </row>
    <row r="58" spans="1:26" s="535" customFormat="1" ht="45" x14ac:dyDescent="0.2">
      <c r="A58" s="65">
        <v>54</v>
      </c>
      <c r="B58" s="64" t="s">
        <v>299</v>
      </c>
      <c r="C58" s="64">
        <v>891006300881</v>
      </c>
      <c r="D58" s="58" t="s">
        <v>301</v>
      </c>
      <c r="E58" s="58" t="s">
        <v>71</v>
      </c>
      <c r="F58" s="94">
        <v>45320</v>
      </c>
      <c r="G58" s="58" t="s">
        <v>88</v>
      </c>
      <c r="H58" s="94">
        <v>45330</v>
      </c>
      <c r="I58" s="94">
        <v>45358</v>
      </c>
      <c r="J58" s="58" t="s">
        <v>89</v>
      </c>
      <c r="K58" s="68" t="s">
        <v>251</v>
      </c>
      <c r="L58" s="94">
        <v>45330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45" x14ac:dyDescent="0.2">
      <c r="A59" s="65">
        <v>55</v>
      </c>
      <c r="B59" s="64" t="s">
        <v>302</v>
      </c>
      <c r="C59" s="64">
        <v>730401350260</v>
      </c>
      <c r="D59" s="58" t="s">
        <v>305</v>
      </c>
      <c r="E59" s="58" t="s">
        <v>71</v>
      </c>
      <c r="F59" s="63">
        <v>45328</v>
      </c>
      <c r="G59" s="58" t="s">
        <v>151</v>
      </c>
      <c r="H59" s="63">
        <v>45335</v>
      </c>
      <c r="I59" s="63">
        <v>45364</v>
      </c>
      <c r="J59" s="58" t="s">
        <v>155</v>
      </c>
      <c r="K59" s="58" t="s">
        <v>153</v>
      </c>
      <c r="L59" s="63">
        <v>45334</v>
      </c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</row>
    <row r="60" spans="1:26" s="536" customFormat="1" ht="60" x14ac:dyDescent="0.2">
      <c r="A60" s="65">
        <v>56</v>
      </c>
      <c r="B60" s="64" t="s">
        <v>306</v>
      </c>
      <c r="C60" s="64">
        <v>640930402359</v>
      </c>
      <c r="D60" s="58" t="s">
        <v>307</v>
      </c>
      <c r="E60" s="58" t="s">
        <v>170</v>
      </c>
      <c r="F60" s="62">
        <v>45330</v>
      </c>
      <c r="G60" s="58" t="s">
        <v>166</v>
      </c>
      <c r="H60" s="62">
        <v>45335</v>
      </c>
      <c r="I60" s="62">
        <v>45356</v>
      </c>
      <c r="J60" s="58" t="s">
        <v>171</v>
      </c>
      <c r="K60" s="58" t="s">
        <v>172</v>
      </c>
      <c r="L60" s="63">
        <v>45336</v>
      </c>
      <c r="M60" s="24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s="535" customFormat="1" ht="42.75" customHeight="1" x14ac:dyDescent="0.2">
      <c r="A61" s="65">
        <v>57</v>
      </c>
      <c r="B61" s="61" t="s">
        <v>309</v>
      </c>
      <c r="C61" s="92">
        <v>870915302942</v>
      </c>
      <c r="D61" s="61" t="s">
        <v>310</v>
      </c>
      <c r="E61" s="58" t="s">
        <v>170</v>
      </c>
      <c r="F61" s="62">
        <v>45334</v>
      </c>
      <c r="G61" s="58" t="s">
        <v>189</v>
      </c>
      <c r="H61" s="62">
        <v>45334</v>
      </c>
      <c r="I61" s="62">
        <v>45352</v>
      </c>
      <c r="J61" s="58" t="s">
        <v>311</v>
      </c>
      <c r="K61" s="61" t="s">
        <v>188</v>
      </c>
      <c r="L61" s="63">
        <v>45341</v>
      </c>
      <c r="M61" s="2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s="535" customFormat="1" ht="45" x14ac:dyDescent="0.2">
      <c r="A62" s="65">
        <v>58</v>
      </c>
      <c r="B62" s="64" t="s">
        <v>318</v>
      </c>
      <c r="C62" s="64">
        <v>640615300770</v>
      </c>
      <c r="D62" s="58" t="s">
        <v>321</v>
      </c>
      <c r="E62" s="58" t="s">
        <v>71</v>
      </c>
      <c r="F62" s="63">
        <v>45337</v>
      </c>
      <c r="G62" s="58" t="s">
        <v>244</v>
      </c>
      <c r="H62" s="63">
        <v>45342</v>
      </c>
      <c r="I62" s="63">
        <v>45370</v>
      </c>
      <c r="J62" s="58" t="s">
        <v>322</v>
      </c>
      <c r="K62" s="58" t="s">
        <v>246</v>
      </c>
      <c r="L62" s="63">
        <v>45342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s="536" customFormat="1" ht="60" x14ac:dyDescent="0.2">
      <c r="A63" s="65">
        <v>59</v>
      </c>
      <c r="B63" s="64" t="s">
        <v>332</v>
      </c>
      <c r="C63" s="64">
        <v>870831350351</v>
      </c>
      <c r="D63" s="58" t="s">
        <v>334</v>
      </c>
      <c r="E63" s="58" t="s">
        <v>121</v>
      </c>
      <c r="F63" s="62">
        <v>45343</v>
      </c>
      <c r="G63" s="58" t="s">
        <v>125</v>
      </c>
      <c r="H63" s="62">
        <v>45345</v>
      </c>
      <c r="I63" s="62">
        <v>45379</v>
      </c>
      <c r="J63" s="58" t="s">
        <v>126</v>
      </c>
      <c r="K63" s="58" t="s">
        <v>127</v>
      </c>
      <c r="L63" s="63">
        <v>45349</v>
      </c>
      <c r="M63" s="24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s="537" customFormat="1" ht="45" x14ac:dyDescent="0.2">
      <c r="A64" s="65">
        <v>60</v>
      </c>
      <c r="B64" s="84" t="s">
        <v>323</v>
      </c>
      <c r="C64" s="134">
        <v>680201400861</v>
      </c>
      <c r="D64" s="66" t="s">
        <v>326</v>
      </c>
      <c r="E64" s="58" t="s">
        <v>71</v>
      </c>
      <c r="F64" s="67">
        <v>45335</v>
      </c>
      <c r="G64" s="66" t="s">
        <v>265</v>
      </c>
      <c r="H64" s="67">
        <v>45335</v>
      </c>
      <c r="I64" s="67">
        <v>45355</v>
      </c>
      <c r="J64" s="66" t="s">
        <v>327</v>
      </c>
      <c r="K64" s="66" t="s">
        <v>267</v>
      </c>
      <c r="L64" s="67">
        <v>45349</v>
      </c>
    </row>
    <row r="65" spans="1:26" s="537" customFormat="1" ht="45" x14ac:dyDescent="0.2">
      <c r="A65" s="65">
        <v>61</v>
      </c>
      <c r="B65" s="84" t="s">
        <v>328</v>
      </c>
      <c r="C65" s="134">
        <v>890407350121</v>
      </c>
      <c r="D65" s="66" t="s">
        <v>331</v>
      </c>
      <c r="E65" s="58" t="s">
        <v>71</v>
      </c>
      <c r="F65" s="67">
        <v>45337</v>
      </c>
      <c r="G65" s="66" t="s">
        <v>265</v>
      </c>
      <c r="H65" s="67">
        <v>45337</v>
      </c>
      <c r="I65" s="67">
        <v>45355</v>
      </c>
      <c r="J65" s="66" t="s">
        <v>327</v>
      </c>
      <c r="K65" s="66" t="s">
        <v>267</v>
      </c>
      <c r="L65" s="67">
        <v>45349</v>
      </c>
    </row>
    <row r="66" spans="1:26" s="535" customFormat="1" ht="60" x14ac:dyDescent="0.2">
      <c r="A66" s="65">
        <v>62</v>
      </c>
      <c r="B66" s="61" t="s">
        <v>314</v>
      </c>
      <c r="C66" s="92">
        <v>881025350909</v>
      </c>
      <c r="D66" s="61" t="s">
        <v>315</v>
      </c>
      <c r="E66" s="58" t="s">
        <v>71</v>
      </c>
      <c r="F66" s="62">
        <v>45342</v>
      </c>
      <c r="G66" s="58" t="s">
        <v>189</v>
      </c>
      <c r="H66" s="62">
        <v>45348</v>
      </c>
      <c r="I66" s="62">
        <v>45377</v>
      </c>
      <c r="J66" s="58" t="s">
        <v>311</v>
      </c>
      <c r="K66" s="61" t="s">
        <v>188</v>
      </c>
      <c r="L66" s="63">
        <v>45349</v>
      </c>
      <c r="M66" s="2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60" x14ac:dyDescent="0.2">
      <c r="A67" s="65">
        <v>63</v>
      </c>
      <c r="B67" s="64" t="s">
        <v>335</v>
      </c>
      <c r="C67" s="64">
        <v>670716350235</v>
      </c>
      <c r="D67" s="58" t="s">
        <v>336</v>
      </c>
      <c r="E67" s="58" t="s">
        <v>170</v>
      </c>
      <c r="F67" s="62">
        <v>45348</v>
      </c>
      <c r="G67" s="58" t="s">
        <v>166</v>
      </c>
      <c r="H67" s="62">
        <v>45352</v>
      </c>
      <c r="I67" s="62">
        <v>45372</v>
      </c>
      <c r="J67" s="58" t="s">
        <v>171</v>
      </c>
      <c r="K67" s="58" t="s">
        <v>172</v>
      </c>
      <c r="L67" s="63">
        <v>45355</v>
      </c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</row>
    <row r="68" spans="1:26" ht="60" x14ac:dyDescent="0.2">
      <c r="A68" s="65">
        <v>64</v>
      </c>
      <c r="B68" s="84" t="s">
        <v>338</v>
      </c>
      <c r="C68" s="64">
        <v>870513450264</v>
      </c>
      <c r="D68" s="66" t="s">
        <v>344</v>
      </c>
      <c r="E68" s="66" t="s">
        <v>345</v>
      </c>
      <c r="F68" s="63">
        <v>45350</v>
      </c>
      <c r="G68" s="66" t="s">
        <v>341</v>
      </c>
      <c r="H68" s="63">
        <v>45356</v>
      </c>
      <c r="I68" s="63">
        <v>45386</v>
      </c>
      <c r="J68" s="66" t="s">
        <v>346</v>
      </c>
      <c r="K68" s="66" t="s">
        <v>347</v>
      </c>
      <c r="L68" s="63">
        <v>45356</v>
      </c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</row>
    <row r="69" spans="1:26" ht="60" x14ac:dyDescent="0.2">
      <c r="A69" s="65">
        <v>65</v>
      </c>
      <c r="B69" s="215" t="s">
        <v>348</v>
      </c>
      <c r="C69" s="488">
        <v>980728300158</v>
      </c>
      <c r="D69" s="81" t="s">
        <v>350</v>
      </c>
      <c r="E69" s="81" t="s">
        <v>121</v>
      </c>
      <c r="F69" s="82">
        <v>45351</v>
      </c>
      <c r="G69" s="81" t="s">
        <v>351</v>
      </c>
      <c r="H69" s="82">
        <v>45355</v>
      </c>
      <c r="I69" s="82">
        <v>45380</v>
      </c>
      <c r="J69" s="66" t="s">
        <v>352</v>
      </c>
      <c r="K69" s="66" t="s">
        <v>353</v>
      </c>
      <c r="L69" s="93">
        <v>45357</v>
      </c>
      <c r="M69" s="26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</row>
    <row r="70" spans="1:26" ht="60" x14ac:dyDescent="0.2">
      <c r="A70" s="65">
        <v>66</v>
      </c>
      <c r="B70" s="215" t="s">
        <v>357</v>
      </c>
      <c r="C70" s="488">
        <v>950325300410</v>
      </c>
      <c r="D70" s="81" t="s">
        <v>359</v>
      </c>
      <c r="E70" s="81" t="s">
        <v>121</v>
      </c>
      <c r="F70" s="82">
        <v>44989</v>
      </c>
      <c r="G70" s="81" t="s">
        <v>351</v>
      </c>
      <c r="H70" s="82">
        <v>45357</v>
      </c>
      <c r="I70" s="82">
        <v>45383</v>
      </c>
      <c r="J70" s="66" t="s">
        <v>352</v>
      </c>
      <c r="K70" s="66" t="s">
        <v>353</v>
      </c>
      <c r="L70" s="82">
        <v>45358</v>
      </c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</row>
    <row r="71" spans="1:26" ht="45" x14ac:dyDescent="0.2">
      <c r="A71" s="65">
        <v>67</v>
      </c>
      <c r="B71" s="236" t="s">
        <v>378</v>
      </c>
      <c r="C71" s="240">
        <v>860701303757</v>
      </c>
      <c r="D71" s="237" t="s">
        <v>380</v>
      </c>
      <c r="E71" s="237" t="s">
        <v>71</v>
      </c>
      <c r="F71" s="236">
        <v>45335</v>
      </c>
      <c r="G71" s="237" t="s">
        <v>17</v>
      </c>
      <c r="H71" s="236">
        <v>45363</v>
      </c>
      <c r="I71" s="236">
        <v>45394</v>
      </c>
      <c r="J71" s="237" t="s">
        <v>72</v>
      </c>
      <c r="K71" s="237" t="s">
        <v>371</v>
      </c>
      <c r="L71" s="67">
        <v>45363</v>
      </c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</row>
    <row r="72" spans="1:26" ht="60" x14ac:dyDescent="0.2">
      <c r="A72" s="65">
        <v>68</v>
      </c>
      <c r="B72" s="58" t="s">
        <v>369</v>
      </c>
      <c r="C72" s="64">
        <v>840322301053</v>
      </c>
      <c r="D72" s="58" t="s">
        <v>372</v>
      </c>
      <c r="E72" s="58" t="s">
        <v>71</v>
      </c>
      <c r="F72" s="62">
        <v>45356</v>
      </c>
      <c r="G72" s="62" t="s">
        <v>17</v>
      </c>
      <c r="H72" s="62">
        <v>45365</v>
      </c>
      <c r="I72" s="62">
        <v>45397</v>
      </c>
      <c r="J72" s="58" t="s">
        <v>72</v>
      </c>
      <c r="K72" s="58" t="s">
        <v>371</v>
      </c>
      <c r="L72" s="67">
        <v>45366</v>
      </c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</row>
    <row r="73" spans="1:26" ht="75" x14ac:dyDescent="0.2">
      <c r="A73" s="65">
        <v>69</v>
      </c>
      <c r="B73" s="66" t="s">
        <v>360</v>
      </c>
      <c r="C73" s="84">
        <v>880223303762</v>
      </c>
      <c r="D73" s="238" t="s">
        <v>366</v>
      </c>
      <c r="E73" s="66" t="s">
        <v>367</v>
      </c>
      <c r="F73" s="67">
        <v>45358</v>
      </c>
      <c r="G73" s="66" t="s">
        <v>363</v>
      </c>
      <c r="H73" s="67">
        <v>45358</v>
      </c>
      <c r="I73" s="67">
        <v>45391</v>
      </c>
      <c r="J73" s="66" t="s">
        <v>368</v>
      </c>
      <c r="K73" s="68" t="s">
        <v>365</v>
      </c>
      <c r="L73" s="67">
        <v>45366</v>
      </c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</row>
    <row r="74" spans="1:26" ht="75" x14ac:dyDescent="0.2">
      <c r="A74" s="65">
        <v>70</v>
      </c>
      <c r="B74" s="64" t="s">
        <v>373</v>
      </c>
      <c r="C74" s="64">
        <v>880703302406</v>
      </c>
      <c r="D74" s="58" t="s">
        <v>376</v>
      </c>
      <c r="E74" s="58" t="s">
        <v>170</v>
      </c>
      <c r="F74" s="62">
        <v>45362</v>
      </c>
      <c r="G74" s="58" t="s">
        <v>166</v>
      </c>
      <c r="H74" s="62">
        <v>45365</v>
      </c>
      <c r="I74" s="62">
        <v>45375</v>
      </c>
      <c r="J74" s="58" t="s">
        <v>377</v>
      </c>
      <c r="K74" s="58" t="s">
        <v>172</v>
      </c>
      <c r="L74" s="67">
        <v>45366</v>
      </c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</row>
    <row r="75" spans="1:26" ht="60" x14ac:dyDescent="0.2">
      <c r="A75" s="65">
        <v>71</v>
      </c>
      <c r="B75" s="86" t="s">
        <v>426</v>
      </c>
      <c r="C75" s="136">
        <v>641021401103</v>
      </c>
      <c r="D75" s="87" t="s">
        <v>427</v>
      </c>
      <c r="E75" s="87" t="s">
        <v>121</v>
      </c>
      <c r="F75" s="88">
        <v>45363</v>
      </c>
      <c r="G75" s="87" t="s">
        <v>233</v>
      </c>
      <c r="H75" s="88">
        <v>45392</v>
      </c>
      <c r="I75" s="88">
        <v>45422</v>
      </c>
      <c r="J75" s="87" t="s">
        <v>234</v>
      </c>
      <c r="K75" s="70" t="s">
        <v>231</v>
      </c>
      <c r="L75" s="88">
        <v>45369</v>
      </c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</row>
    <row r="76" spans="1:26" ht="45" x14ac:dyDescent="0.2">
      <c r="A76" s="65">
        <v>72</v>
      </c>
      <c r="B76" s="64" t="s">
        <v>381</v>
      </c>
      <c r="C76" s="64">
        <v>741125399104</v>
      </c>
      <c r="D76" s="58" t="s">
        <v>383</v>
      </c>
      <c r="E76" s="58" t="s">
        <v>71</v>
      </c>
      <c r="F76" s="94">
        <v>45370</v>
      </c>
      <c r="G76" s="58" t="s">
        <v>88</v>
      </c>
      <c r="H76" s="94">
        <v>45378</v>
      </c>
      <c r="I76" s="94">
        <v>45406</v>
      </c>
      <c r="J76" s="58" t="s">
        <v>89</v>
      </c>
      <c r="K76" s="68" t="s">
        <v>251</v>
      </c>
      <c r="L76" s="94">
        <v>45378</v>
      </c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</row>
    <row r="77" spans="1:26" ht="45" x14ac:dyDescent="0.2">
      <c r="A77" s="65">
        <v>73</v>
      </c>
      <c r="B77" s="61" t="s">
        <v>384</v>
      </c>
      <c r="C77" s="92">
        <v>980114351057</v>
      </c>
      <c r="D77" s="61" t="s">
        <v>387</v>
      </c>
      <c r="E77" s="58" t="s">
        <v>239</v>
      </c>
      <c r="F77" s="62">
        <v>45366</v>
      </c>
      <c r="G77" s="58" t="s">
        <v>53</v>
      </c>
      <c r="H77" s="62">
        <v>45378</v>
      </c>
      <c r="I77" s="62">
        <v>45388</v>
      </c>
      <c r="J77" s="58" t="s">
        <v>388</v>
      </c>
      <c r="K77" s="61" t="s">
        <v>55</v>
      </c>
      <c r="L77" s="63">
        <v>45379</v>
      </c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</row>
    <row r="78" spans="1:26" ht="45" x14ac:dyDescent="0.2">
      <c r="A78" s="65">
        <v>74</v>
      </c>
      <c r="B78" s="64" t="s">
        <v>389</v>
      </c>
      <c r="C78" s="64">
        <v>660604400115</v>
      </c>
      <c r="D78" s="58" t="s">
        <v>391</v>
      </c>
      <c r="E78" s="58" t="s">
        <v>71</v>
      </c>
      <c r="F78" s="63">
        <v>45378</v>
      </c>
      <c r="G78" s="58" t="s">
        <v>244</v>
      </c>
      <c r="H78" s="63">
        <v>45383</v>
      </c>
      <c r="I78" s="63">
        <v>45408</v>
      </c>
      <c r="J78" s="58" t="s">
        <v>322</v>
      </c>
      <c r="K78" s="58" t="s">
        <v>246</v>
      </c>
      <c r="L78" s="63">
        <v>45383</v>
      </c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</row>
    <row r="79" spans="1:26" ht="30" x14ac:dyDescent="0.2">
      <c r="A79" s="65">
        <v>75</v>
      </c>
      <c r="B79" s="66" t="s">
        <v>392</v>
      </c>
      <c r="C79" s="64">
        <v>671225400536</v>
      </c>
      <c r="D79" s="66" t="s">
        <v>393</v>
      </c>
      <c r="E79" s="66" t="s">
        <v>394</v>
      </c>
      <c r="F79" s="67">
        <v>45378</v>
      </c>
      <c r="G79" s="66" t="s">
        <v>294</v>
      </c>
      <c r="H79" s="67">
        <v>45383</v>
      </c>
      <c r="I79" s="67">
        <v>45413</v>
      </c>
      <c r="J79" s="66" t="s">
        <v>298</v>
      </c>
      <c r="K79" s="70" t="s">
        <v>296</v>
      </c>
      <c r="L79" s="67">
        <v>45383</v>
      </c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</row>
    <row r="80" spans="1:26" ht="45" x14ac:dyDescent="0.2">
      <c r="A80" s="65">
        <v>76</v>
      </c>
      <c r="B80" s="92" t="s">
        <v>249</v>
      </c>
      <c r="C80" s="92">
        <v>690322300627</v>
      </c>
      <c r="D80" s="61" t="s">
        <v>252</v>
      </c>
      <c r="E80" s="61" t="s">
        <v>253</v>
      </c>
      <c r="F80" s="94">
        <v>45366</v>
      </c>
      <c r="G80" s="61" t="s">
        <v>88</v>
      </c>
      <c r="H80" s="94">
        <v>45384</v>
      </c>
      <c r="I80" s="94">
        <v>45408</v>
      </c>
      <c r="J80" s="61" t="s">
        <v>254</v>
      </c>
      <c r="K80" s="68" t="s">
        <v>251</v>
      </c>
      <c r="L80" s="94">
        <v>45385</v>
      </c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</row>
    <row r="81" spans="1:26" ht="45" x14ac:dyDescent="0.2">
      <c r="A81" s="65">
        <v>77</v>
      </c>
      <c r="B81" s="84" t="s">
        <v>262</v>
      </c>
      <c r="C81" s="134">
        <v>920424351725</v>
      </c>
      <c r="D81" s="66" t="s">
        <v>398</v>
      </c>
      <c r="E81" s="61" t="s">
        <v>253</v>
      </c>
      <c r="F81" s="67">
        <v>45379</v>
      </c>
      <c r="G81" s="66" t="s">
        <v>265</v>
      </c>
      <c r="H81" s="67">
        <f ca="1">TODAY()</f>
        <v>45636</v>
      </c>
      <c r="I81" s="67">
        <f ca="1">H81+10</f>
        <v>45646</v>
      </c>
      <c r="J81" s="66" t="s">
        <v>266</v>
      </c>
      <c r="K81" s="66" t="s">
        <v>267</v>
      </c>
      <c r="L81" s="67">
        <v>45385</v>
      </c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</row>
    <row r="82" spans="1:26" s="535" customFormat="1" ht="45" x14ac:dyDescent="0.2">
      <c r="A82" s="65">
        <v>78</v>
      </c>
      <c r="B82" s="64" t="s">
        <v>399</v>
      </c>
      <c r="C82" s="64">
        <v>830213451389</v>
      </c>
      <c r="D82" s="58" t="s">
        <v>401</v>
      </c>
      <c r="E82" s="58" t="s">
        <v>71</v>
      </c>
      <c r="F82" s="63">
        <v>45379</v>
      </c>
      <c r="G82" s="58" t="s">
        <v>244</v>
      </c>
      <c r="H82" s="63">
        <v>45387</v>
      </c>
      <c r="I82" s="63">
        <v>45415</v>
      </c>
      <c r="J82" s="58" t="s">
        <v>322</v>
      </c>
      <c r="K82" s="58" t="s">
        <v>246</v>
      </c>
      <c r="L82" s="63">
        <v>45387</v>
      </c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45" x14ac:dyDescent="0.2">
      <c r="A83" s="65">
        <v>79</v>
      </c>
      <c r="B83" s="314" t="s">
        <v>235</v>
      </c>
      <c r="C83" s="489">
        <v>821102350857</v>
      </c>
      <c r="D83" s="315" t="s">
        <v>409</v>
      </c>
      <c r="E83" s="315" t="s">
        <v>121</v>
      </c>
      <c r="F83" s="314" t="s">
        <v>403</v>
      </c>
      <c r="G83" s="314" t="s">
        <v>404</v>
      </c>
      <c r="H83" s="314" t="s">
        <v>410</v>
      </c>
      <c r="I83" s="314" t="s">
        <v>411</v>
      </c>
      <c r="J83" s="315" t="s">
        <v>412</v>
      </c>
      <c r="K83" s="314" t="s">
        <v>408</v>
      </c>
      <c r="L83" s="314" t="s">
        <v>405</v>
      </c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</row>
    <row r="84" spans="1:26" ht="60" x14ac:dyDescent="0.2">
      <c r="A84" s="65">
        <v>80</v>
      </c>
      <c r="B84" s="61" t="s">
        <v>413</v>
      </c>
      <c r="C84" s="92">
        <v>900929450170</v>
      </c>
      <c r="D84" s="61" t="s">
        <v>414</v>
      </c>
      <c r="E84" s="58" t="s">
        <v>239</v>
      </c>
      <c r="F84" s="62">
        <v>45386</v>
      </c>
      <c r="G84" s="58" t="s">
        <v>53</v>
      </c>
      <c r="H84" s="62">
        <v>45390</v>
      </c>
      <c r="I84" s="62">
        <v>45408</v>
      </c>
      <c r="J84" s="58" t="s">
        <v>388</v>
      </c>
      <c r="K84" s="61" t="s">
        <v>55</v>
      </c>
      <c r="L84" s="63">
        <v>45390</v>
      </c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</row>
    <row r="85" spans="1:26" ht="60" x14ac:dyDescent="0.2">
      <c r="A85" s="65">
        <v>81</v>
      </c>
      <c r="B85" s="64" t="s">
        <v>442</v>
      </c>
      <c r="C85" s="64">
        <v>851127450855</v>
      </c>
      <c r="D85" s="58" t="s">
        <v>444</v>
      </c>
      <c r="E85" s="58" t="s">
        <v>170</v>
      </c>
      <c r="F85" s="62">
        <v>45385</v>
      </c>
      <c r="G85" s="58" t="s">
        <v>166</v>
      </c>
      <c r="H85" s="62">
        <v>45390</v>
      </c>
      <c r="I85" s="62">
        <v>45407</v>
      </c>
      <c r="J85" s="58" t="s">
        <v>377</v>
      </c>
      <c r="K85" s="58" t="s">
        <v>172</v>
      </c>
      <c r="L85" s="63">
        <v>45390</v>
      </c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</row>
    <row r="86" spans="1:26" ht="45" x14ac:dyDescent="0.2">
      <c r="A86" s="65">
        <v>82</v>
      </c>
      <c r="B86" s="84" t="s">
        <v>415</v>
      </c>
      <c r="C86" s="84">
        <v>850105400955</v>
      </c>
      <c r="D86" s="61" t="s">
        <v>421</v>
      </c>
      <c r="E86" s="239" t="s">
        <v>121</v>
      </c>
      <c r="F86" s="67">
        <v>45385</v>
      </c>
      <c r="G86" s="67" t="s">
        <v>275</v>
      </c>
      <c r="H86" s="67" t="s">
        <v>417</v>
      </c>
      <c r="I86" s="67">
        <v>45390</v>
      </c>
      <c r="J86" s="67" t="s">
        <v>422</v>
      </c>
      <c r="K86" s="66" t="s">
        <v>419</v>
      </c>
      <c r="L86" s="63">
        <v>45392</v>
      </c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68"/>
    </row>
    <row r="87" spans="1:26" ht="45" x14ac:dyDescent="0.2">
      <c r="A87" s="65">
        <v>83</v>
      </c>
      <c r="B87" s="92" t="s">
        <v>428</v>
      </c>
      <c r="C87" s="92">
        <v>670801350178</v>
      </c>
      <c r="D87" s="61" t="s">
        <v>430</v>
      </c>
      <c r="E87" s="61" t="s">
        <v>253</v>
      </c>
      <c r="F87" s="94">
        <v>45386</v>
      </c>
      <c r="G87" s="61" t="s">
        <v>88</v>
      </c>
      <c r="H87" s="94">
        <v>45392</v>
      </c>
      <c r="I87" s="94">
        <v>45411</v>
      </c>
      <c r="J87" s="61" t="s">
        <v>254</v>
      </c>
      <c r="K87" s="68" t="s">
        <v>251</v>
      </c>
      <c r="L87" s="94">
        <v>45392</v>
      </c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</row>
    <row r="88" spans="1:26" ht="45" x14ac:dyDescent="0.2">
      <c r="A88" s="65">
        <v>84</v>
      </c>
      <c r="B88" s="90" t="s">
        <v>431</v>
      </c>
      <c r="C88" s="64">
        <v>910707000311</v>
      </c>
      <c r="D88" s="90" t="s">
        <v>437</v>
      </c>
      <c r="E88" s="239" t="s">
        <v>121</v>
      </c>
      <c r="F88" s="90" t="s">
        <v>434</v>
      </c>
      <c r="G88" s="90" t="s">
        <v>404</v>
      </c>
      <c r="H88" s="90" t="s">
        <v>435</v>
      </c>
      <c r="I88" s="90" t="s">
        <v>436</v>
      </c>
      <c r="J88" s="239" t="s">
        <v>412</v>
      </c>
      <c r="K88" s="90" t="s">
        <v>408</v>
      </c>
      <c r="L88" s="90" t="s">
        <v>438</v>
      </c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</row>
    <row r="89" spans="1:26" ht="45" x14ac:dyDescent="0.2">
      <c r="A89" s="65">
        <v>85</v>
      </c>
      <c r="B89" s="86" t="s">
        <v>439</v>
      </c>
      <c r="C89" s="136">
        <v>630505450584</v>
      </c>
      <c r="D89" s="86" t="s">
        <v>441</v>
      </c>
      <c r="E89" s="86" t="s">
        <v>397</v>
      </c>
      <c r="F89" s="88">
        <v>45393</v>
      </c>
      <c r="G89" s="86" t="s">
        <v>294</v>
      </c>
      <c r="H89" s="88">
        <v>45394</v>
      </c>
      <c r="I89" s="88">
        <v>45394</v>
      </c>
      <c r="J89" s="86" t="s">
        <v>295</v>
      </c>
      <c r="K89" s="70" t="s">
        <v>296</v>
      </c>
      <c r="L89" s="88">
        <v>45394</v>
      </c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</row>
    <row r="90" spans="1:26" ht="45" x14ac:dyDescent="0.2">
      <c r="A90" s="65">
        <v>86</v>
      </c>
      <c r="B90" s="66" t="s">
        <v>445</v>
      </c>
      <c r="C90" s="84">
        <v>700916301867</v>
      </c>
      <c r="D90" s="66" t="s">
        <v>448</v>
      </c>
      <c r="E90" s="66" t="s">
        <v>195</v>
      </c>
      <c r="F90" s="67">
        <v>45387</v>
      </c>
      <c r="G90" s="66" t="s">
        <v>97</v>
      </c>
      <c r="H90" s="67">
        <v>45397</v>
      </c>
      <c r="I90" s="67">
        <v>45397</v>
      </c>
      <c r="J90" s="66" t="s">
        <v>98</v>
      </c>
      <c r="K90" s="70" t="s">
        <v>99</v>
      </c>
      <c r="L90" s="67">
        <v>45397</v>
      </c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</row>
    <row r="91" spans="1:26" ht="45" x14ac:dyDescent="0.2">
      <c r="A91" s="65">
        <v>87</v>
      </c>
      <c r="B91" s="90" t="s">
        <v>449</v>
      </c>
      <c r="C91" s="64">
        <v>640418401466</v>
      </c>
      <c r="D91" s="239" t="s">
        <v>455</v>
      </c>
      <c r="E91" s="239" t="s">
        <v>121</v>
      </c>
      <c r="F91" s="90" t="s">
        <v>456</v>
      </c>
      <c r="G91" s="90" t="s">
        <v>404</v>
      </c>
      <c r="H91" s="90" t="s">
        <v>457</v>
      </c>
      <c r="I91" s="90" t="s">
        <v>458</v>
      </c>
      <c r="J91" s="239" t="s">
        <v>412</v>
      </c>
      <c r="K91" s="90" t="s">
        <v>408</v>
      </c>
      <c r="L91" s="90" t="s">
        <v>453</v>
      </c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</row>
    <row r="92" spans="1:26" ht="60" x14ac:dyDescent="0.2">
      <c r="A92" s="65">
        <v>88</v>
      </c>
      <c r="B92" s="61" t="s">
        <v>459</v>
      </c>
      <c r="C92" s="92">
        <v>900325400130</v>
      </c>
      <c r="D92" s="61" t="s">
        <v>460</v>
      </c>
      <c r="E92" s="239" t="s">
        <v>121</v>
      </c>
      <c r="F92" s="62">
        <v>45394</v>
      </c>
      <c r="G92" s="58" t="s">
        <v>189</v>
      </c>
      <c r="H92" s="62">
        <v>45337</v>
      </c>
      <c r="I92" s="62">
        <v>45412</v>
      </c>
      <c r="J92" s="58" t="s">
        <v>311</v>
      </c>
      <c r="K92" s="61" t="s">
        <v>188</v>
      </c>
      <c r="L92" s="63">
        <v>45399</v>
      </c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</row>
    <row r="93" spans="1:26" s="536" customFormat="1" ht="45" x14ac:dyDescent="0.2">
      <c r="A93" s="65">
        <v>89</v>
      </c>
      <c r="B93" s="62" t="s">
        <v>463</v>
      </c>
      <c r="C93" s="64">
        <v>900723301116</v>
      </c>
      <c r="D93" s="58" t="s">
        <v>465</v>
      </c>
      <c r="E93" s="58" t="s">
        <v>71</v>
      </c>
      <c r="F93" s="62">
        <v>45392</v>
      </c>
      <c r="G93" s="58" t="s">
        <v>17</v>
      </c>
      <c r="H93" s="62">
        <v>45398</v>
      </c>
      <c r="I93" s="62">
        <v>45428</v>
      </c>
      <c r="J93" s="58" t="s">
        <v>72</v>
      </c>
      <c r="K93" s="58" t="s">
        <v>371</v>
      </c>
      <c r="L93" s="63">
        <v>45398</v>
      </c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s="535" customFormat="1" ht="45" x14ac:dyDescent="0.2">
      <c r="A94" s="65">
        <v>90</v>
      </c>
      <c r="B94" s="92" t="s">
        <v>466</v>
      </c>
      <c r="C94" s="92">
        <v>850906301793</v>
      </c>
      <c r="D94" s="61" t="s">
        <v>468</v>
      </c>
      <c r="E94" s="61" t="s">
        <v>253</v>
      </c>
      <c r="F94" s="94">
        <v>45398</v>
      </c>
      <c r="G94" s="61" t="s">
        <v>88</v>
      </c>
      <c r="H94" s="94">
        <v>45405</v>
      </c>
      <c r="I94" s="94">
        <v>45436</v>
      </c>
      <c r="J94" s="61" t="s">
        <v>254</v>
      </c>
      <c r="K94" s="68" t="s">
        <v>251</v>
      </c>
      <c r="L94" s="94">
        <v>45405</v>
      </c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s="535" customFormat="1" ht="45" x14ac:dyDescent="0.2">
      <c r="A95" s="65">
        <v>91</v>
      </c>
      <c r="B95" s="64" t="s">
        <v>469</v>
      </c>
      <c r="C95" s="64">
        <v>750907400449</v>
      </c>
      <c r="D95" s="58" t="s">
        <v>470</v>
      </c>
      <c r="E95" s="58" t="s">
        <v>71</v>
      </c>
      <c r="F95" s="63">
        <v>45399</v>
      </c>
      <c r="G95" s="58" t="s">
        <v>244</v>
      </c>
      <c r="H95" s="63">
        <v>45404</v>
      </c>
      <c r="I95" s="63">
        <v>45434</v>
      </c>
      <c r="J95" s="58" t="s">
        <v>322</v>
      </c>
      <c r="K95" s="58" t="s">
        <v>246</v>
      </c>
      <c r="L95" s="63">
        <v>45403</v>
      </c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s="535" customFormat="1" ht="60" x14ac:dyDescent="0.2">
      <c r="A96" s="65">
        <v>92</v>
      </c>
      <c r="B96" s="61" t="s">
        <v>415</v>
      </c>
      <c r="C96" s="92">
        <v>850105400955</v>
      </c>
      <c r="D96" s="61" t="s">
        <v>473</v>
      </c>
      <c r="E96" s="58" t="s">
        <v>239</v>
      </c>
      <c r="F96" s="62">
        <v>45385</v>
      </c>
      <c r="G96" s="58" t="s">
        <v>53</v>
      </c>
      <c r="H96" s="62">
        <v>45405</v>
      </c>
      <c r="I96" s="62">
        <v>45412</v>
      </c>
      <c r="J96" s="58" t="s">
        <v>388</v>
      </c>
      <c r="K96" s="61" t="s">
        <v>55</v>
      </c>
      <c r="L96" s="63">
        <v>45406</v>
      </c>
      <c r="M96" s="28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45" x14ac:dyDescent="0.2">
      <c r="A97" s="65">
        <v>93</v>
      </c>
      <c r="B97" s="61" t="s">
        <v>474</v>
      </c>
      <c r="C97" s="92">
        <v>850319402241</v>
      </c>
      <c r="D97" s="61" t="s">
        <v>475</v>
      </c>
      <c r="E97" s="58" t="s">
        <v>121</v>
      </c>
      <c r="F97" s="62">
        <v>45383</v>
      </c>
      <c r="G97" s="58" t="s">
        <v>476</v>
      </c>
      <c r="H97" s="62">
        <v>45405</v>
      </c>
      <c r="I97" s="62">
        <v>45439</v>
      </c>
      <c r="J97" s="58" t="s">
        <v>477</v>
      </c>
      <c r="K97" s="61" t="s">
        <v>478</v>
      </c>
      <c r="L97" s="63">
        <v>45406</v>
      </c>
      <c r="M97" s="267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</row>
    <row r="98" spans="1:26" ht="45" x14ac:dyDescent="0.2">
      <c r="A98" s="65">
        <v>94</v>
      </c>
      <c r="B98" s="90" t="s">
        <v>431</v>
      </c>
      <c r="C98" s="64">
        <v>910707000311</v>
      </c>
      <c r="D98" s="90" t="s">
        <v>437</v>
      </c>
      <c r="E98" s="239" t="s">
        <v>121</v>
      </c>
      <c r="F98" s="90" t="s">
        <v>485</v>
      </c>
      <c r="G98" s="90" t="s">
        <v>404</v>
      </c>
      <c r="H98" s="90" t="s">
        <v>486</v>
      </c>
      <c r="I98" s="90" t="s">
        <v>487</v>
      </c>
      <c r="J98" s="239" t="s">
        <v>412</v>
      </c>
      <c r="K98" s="90" t="s">
        <v>408</v>
      </c>
      <c r="L98" s="90" t="s">
        <v>486</v>
      </c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</row>
    <row r="99" spans="1:26" ht="45" x14ac:dyDescent="0.2">
      <c r="A99" s="65">
        <v>95</v>
      </c>
      <c r="B99" s="64" t="s">
        <v>381</v>
      </c>
      <c r="C99" s="64">
        <v>741125399104</v>
      </c>
      <c r="D99" s="58" t="s">
        <v>383</v>
      </c>
      <c r="E99" s="58" t="s">
        <v>71</v>
      </c>
      <c r="F99" s="94">
        <v>45404</v>
      </c>
      <c r="G99" s="58" t="s">
        <v>88</v>
      </c>
      <c r="H99" s="94">
        <v>45411</v>
      </c>
      <c r="I99" s="94">
        <v>45441</v>
      </c>
      <c r="J99" s="58" t="s">
        <v>89</v>
      </c>
      <c r="K99" s="89" t="s">
        <v>251</v>
      </c>
      <c r="L99" s="94">
        <v>45411</v>
      </c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</row>
    <row r="100" spans="1:26" ht="45" x14ac:dyDescent="0.2">
      <c r="A100" s="65">
        <v>96</v>
      </c>
      <c r="B100" s="240" t="s">
        <v>488</v>
      </c>
      <c r="C100" s="240">
        <v>871224451110</v>
      </c>
      <c r="D100" s="237" t="s">
        <v>490</v>
      </c>
      <c r="E100" s="237" t="s">
        <v>71</v>
      </c>
      <c r="F100" s="241">
        <v>45401</v>
      </c>
      <c r="G100" s="237" t="s">
        <v>244</v>
      </c>
      <c r="H100" s="241">
        <v>45411</v>
      </c>
      <c r="I100" s="241">
        <v>45441</v>
      </c>
      <c r="J100" s="237" t="s">
        <v>322</v>
      </c>
      <c r="K100" s="237" t="s">
        <v>246</v>
      </c>
      <c r="L100" s="241">
        <v>45411</v>
      </c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</row>
    <row r="101" spans="1:26" s="564" customFormat="1" ht="60" x14ac:dyDescent="0.2">
      <c r="A101" s="65">
        <v>97</v>
      </c>
      <c r="B101" s="112" t="s">
        <v>491</v>
      </c>
      <c r="C101" s="112">
        <v>751127301876</v>
      </c>
      <c r="D101" s="565" t="s">
        <v>493</v>
      </c>
      <c r="E101" s="565" t="s">
        <v>170</v>
      </c>
      <c r="F101" s="566">
        <v>45404</v>
      </c>
      <c r="G101" s="565" t="s">
        <v>166</v>
      </c>
      <c r="H101" s="566">
        <v>45414</v>
      </c>
      <c r="I101" s="566">
        <v>45432</v>
      </c>
      <c r="J101" s="565" t="s">
        <v>377</v>
      </c>
      <c r="K101" s="565" t="s">
        <v>172</v>
      </c>
      <c r="L101" s="567">
        <v>45416</v>
      </c>
      <c r="M101" s="563"/>
      <c r="N101" s="563"/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/>
    </row>
    <row r="102" spans="1:26" s="535" customFormat="1" ht="45" x14ac:dyDescent="0.2">
      <c r="A102" s="65">
        <v>98</v>
      </c>
      <c r="B102" s="61" t="s">
        <v>186</v>
      </c>
      <c r="C102" s="92">
        <v>641215301022</v>
      </c>
      <c r="D102" s="61" t="s">
        <v>495</v>
      </c>
      <c r="E102" s="58" t="s">
        <v>239</v>
      </c>
      <c r="F102" s="62">
        <v>45405</v>
      </c>
      <c r="G102" s="58" t="s">
        <v>53</v>
      </c>
      <c r="H102" s="62">
        <v>45416</v>
      </c>
      <c r="I102" s="62">
        <v>45427</v>
      </c>
      <c r="J102" s="58" t="s">
        <v>388</v>
      </c>
      <c r="K102" s="61" t="s">
        <v>55</v>
      </c>
      <c r="L102" s="63">
        <v>45418</v>
      </c>
      <c r="M102" s="28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s="29" customFormat="1" ht="45" x14ac:dyDescent="0.2">
      <c r="A103" s="65">
        <v>99</v>
      </c>
      <c r="B103" s="61" t="s">
        <v>306</v>
      </c>
      <c r="C103" s="92">
        <v>640930402359</v>
      </c>
      <c r="D103" s="61" t="s">
        <v>501</v>
      </c>
      <c r="E103" s="58" t="s">
        <v>121</v>
      </c>
      <c r="F103" s="62" t="s">
        <v>502</v>
      </c>
      <c r="G103" s="58" t="s">
        <v>404</v>
      </c>
      <c r="H103" s="62" t="s">
        <v>499</v>
      </c>
      <c r="I103" s="62" t="s">
        <v>500</v>
      </c>
      <c r="J103" s="58" t="s">
        <v>412</v>
      </c>
      <c r="K103" s="61" t="s">
        <v>408</v>
      </c>
      <c r="L103" s="63" t="s">
        <v>503</v>
      </c>
    </row>
    <row r="104" spans="1:26" s="538" customFormat="1" ht="75" x14ac:dyDescent="0.2">
      <c r="A104" s="65">
        <v>100</v>
      </c>
      <c r="B104" s="61" t="s">
        <v>504</v>
      </c>
      <c r="C104" s="92">
        <v>820409450750</v>
      </c>
      <c r="D104" s="61" t="s">
        <v>505</v>
      </c>
      <c r="E104" s="61" t="s">
        <v>121</v>
      </c>
      <c r="F104" s="94">
        <v>45404</v>
      </c>
      <c r="G104" s="61" t="s">
        <v>476</v>
      </c>
      <c r="H104" s="94">
        <v>45418</v>
      </c>
      <c r="I104" s="94">
        <v>45450</v>
      </c>
      <c r="J104" s="61" t="s">
        <v>477</v>
      </c>
      <c r="K104" s="61" t="s">
        <v>478</v>
      </c>
      <c r="L104" s="93">
        <v>45418</v>
      </c>
      <c r="M104" s="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45" x14ac:dyDescent="0.2">
      <c r="A105" s="65">
        <v>101</v>
      </c>
      <c r="B105" s="61" t="s">
        <v>186</v>
      </c>
      <c r="C105" s="92">
        <v>641215301022</v>
      </c>
      <c r="D105" s="61" t="s">
        <v>495</v>
      </c>
      <c r="E105" s="61" t="s">
        <v>239</v>
      </c>
      <c r="F105" s="94">
        <v>45405</v>
      </c>
      <c r="G105" s="61" t="s">
        <v>53</v>
      </c>
      <c r="H105" s="94">
        <v>45416</v>
      </c>
      <c r="I105" s="94">
        <v>45427</v>
      </c>
      <c r="J105" s="61" t="s">
        <v>388</v>
      </c>
      <c r="K105" s="61" t="s">
        <v>55</v>
      </c>
      <c r="L105" s="93">
        <v>45422</v>
      </c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</row>
    <row r="106" spans="1:26" ht="45" x14ac:dyDescent="0.2">
      <c r="A106" s="65">
        <v>102</v>
      </c>
      <c r="B106" s="61" t="s">
        <v>507</v>
      </c>
      <c r="C106" s="92">
        <v>900716302275</v>
      </c>
      <c r="D106" s="61" t="s">
        <v>508</v>
      </c>
      <c r="E106" s="58" t="s">
        <v>509</v>
      </c>
      <c r="F106" s="62">
        <v>45416</v>
      </c>
      <c r="G106" s="58" t="s">
        <v>189</v>
      </c>
      <c r="H106" s="62">
        <v>45418</v>
      </c>
      <c r="I106" s="62">
        <v>45432</v>
      </c>
      <c r="J106" s="58" t="s">
        <v>311</v>
      </c>
      <c r="K106" s="61" t="s">
        <v>188</v>
      </c>
      <c r="L106" s="63">
        <v>45422</v>
      </c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</row>
    <row r="107" spans="1:26" ht="45" x14ac:dyDescent="0.2">
      <c r="A107" s="65">
        <v>103</v>
      </c>
      <c r="B107" s="64" t="s">
        <v>512</v>
      </c>
      <c r="C107" s="64">
        <v>831219401734</v>
      </c>
      <c r="D107" s="242" t="s">
        <v>513</v>
      </c>
      <c r="E107" s="243" t="s">
        <v>121</v>
      </c>
      <c r="F107" s="67">
        <v>45391</v>
      </c>
      <c r="G107" s="66" t="s">
        <v>514</v>
      </c>
      <c r="H107" s="67">
        <v>45408</v>
      </c>
      <c r="I107" s="67">
        <v>45441</v>
      </c>
      <c r="J107" s="244" t="s">
        <v>515</v>
      </c>
      <c r="K107" s="66" t="s">
        <v>516</v>
      </c>
      <c r="L107" s="67">
        <v>45422</v>
      </c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</row>
    <row r="108" spans="1:26" s="539" customFormat="1" ht="45" x14ac:dyDescent="0.2">
      <c r="A108" s="65">
        <v>104</v>
      </c>
      <c r="B108" s="84" t="s">
        <v>520</v>
      </c>
      <c r="C108" s="84">
        <v>870809350242</v>
      </c>
      <c r="D108" s="66" t="s">
        <v>522</v>
      </c>
      <c r="E108" s="66" t="s">
        <v>253</v>
      </c>
      <c r="F108" s="96">
        <v>45414</v>
      </c>
      <c r="G108" s="66" t="s">
        <v>88</v>
      </c>
      <c r="H108" s="96">
        <v>45425</v>
      </c>
      <c r="I108" s="96">
        <v>45450</v>
      </c>
      <c r="J108" s="66" t="s">
        <v>254</v>
      </c>
      <c r="K108" s="97" t="s">
        <v>251</v>
      </c>
      <c r="L108" s="96">
        <v>45425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45" x14ac:dyDescent="0.2">
      <c r="A109" s="65">
        <v>105</v>
      </c>
      <c r="B109" s="64" t="s">
        <v>523</v>
      </c>
      <c r="C109" s="64">
        <v>780506303036</v>
      </c>
      <c r="D109" s="58" t="s">
        <v>525</v>
      </c>
      <c r="E109" s="58" t="s">
        <v>239</v>
      </c>
      <c r="F109" s="63">
        <v>45414</v>
      </c>
      <c r="G109" s="58" t="s">
        <v>53</v>
      </c>
      <c r="H109" s="63">
        <v>45425</v>
      </c>
      <c r="I109" s="63">
        <v>45435</v>
      </c>
      <c r="J109" s="58" t="s">
        <v>388</v>
      </c>
      <c r="K109" s="58" t="s">
        <v>55</v>
      </c>
      <c r="L109" s="63">
        <v>45426</v>
      </c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  <c r="X109" s="268"/>
      <c r="Y109" s="268"/>
      <c r="Z109" s="268"/>
    </row>
    <row r="110" spans="1:26" ht="45" x14ac:dyDescent="0.2">
      <c r="A110" s="65">
        <v>106</v>
      </c>
      <c r="B110" s="98" t="s">
        <v>540</v>
      </c>
      <c r="C110" s="98">
        <v>810520400131</v>
      </c>
      <c r="D110" s="245" t="s">
        <v>543</v>
      </c>
      <c r="E110" s="246" t="s">
        <v>121</v>
      </c>
      <c r="F110" s="101">
        <v>45407</v>
      </c>
      <c r="G110" s="100" t="s">
        <v>514</v>
      </c>
      <c r="H110" s="101">
        <v>45414</v>
      </c>
      <c r="I110" s="101">
        <v>45443</v>
      </c>
      <c r="J110" s="247" t="s">
        <v>544</v>
      </c>
      <c r="K110" s="100" t="s">
        <v>516</v>
      </c>
      <c r="L110" s="101">
        <v>45429</v>
      </c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  <c r="X110" s="268"/>
      <c r="Y110" s="268"/>
      <c r="Z110" s="268"/>
    </row>
    <row r="111" spans="1:26" ht="45" x14ac:dyDescent="0.2">
      <c r="A111" s="65">
        <v>107</v>
      </c>
      <c r="B111" s="92" t="s">
        <v>529</v>
      </c>
      <c r="C111" s="92">
        <v>600126301475</v>
      </c>
      <c r="D111" s="61" t="s">
        <v>531</v>
      </c>
      <c r="E111" s="61" t="s">
        <v>253</v>
      </c>
      <c r="F111" s="94">
        <v>45426</v>
      </c>
      <c r="G111" s="61" t="s">
        <v>88</v>
      </c>
      <c r="H111" s="94">
        <v>45432</v>
      </c>
      <c r="I111" s="94">
        <v>45457</v>
      </c>
      <c r="J111" s="61" t="s">
        <v>254</v>
      </c>
      <c r="K111" s="103" t="s">
        <v>251</v>
      </c>
      <c r="L111" s="94">
        <v>45432</v>
      </c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  <c r="X111" s="268"/>
      <c r="Y111" s="268"/>
      <c r="Z111" s="268"/>
    </row>
    <row r="112" spans="1:26" s="564" customFormat="1" ht="45" x14ac:dyDescent="0.2">
      <c r="A112" s="65">
        <v>108</v>
      </c>
      <c r="B112" s="560" t="s">
        <v>526</v>
      </c>
      <c r="C112" s="560">
        <v>781129450098</v>
      </c>
      <c r="D112" s="561" t="s">
        <v>527</v>
      </c>
      <c r="E112" s="561" t="s">
        <v>71</v>
      </c>
      <c r="F112" s="562">
        <v>45422</v>
      </c>
      <c r="G112" s="561" t="s">
        <v>244</v>
      </c>
      <c r="H112" s="562">
        <v>45433</v>
      </c>
      <c r="I112" s="562">
        <v>45460</v>
      </c>
      <c r="J112" s="561" t="s">
        <v>322</v>
      </c>
      <c r="K112" s="561" t="s">
        <v>246</v>
      </c>
      <c r="L112" s="562">
        <v>45433</v>
      </c>
      <c r="M112" s="563"/>
      <c r="N112" s="563"/>
      <c r="O112" s="563"/>
      <c r="P112" s="563"/>
      <c r="Q112" s="563"/>
      <c r="R112" s="563"/>
      <c r="S112" s="563"/>
      <c r="T112" s="563"/>
      <c r="U112" s="563"/>
      <c r="V112" s="563"/>
      <c r="W112" s="563"/>
      <c r="X112" s="563"/>
      <c r="Y112" s="563"/>
      <c r="Z112" s="563"/>
    </row>
    <row r="113" spans="1:26" ht="45" x14ac:dyDescent="0.2">
      <c r="A113" s="65">
        <v>109</v>
      </c>
      <c r="B113" s="84" t="s">
        <v>532</v>
      </c>
      <c r="C113" s="134">
        <v>780714000261</v>
      </c>
      <c r="D113" s="66" t="s">
        <v>535</v>
      </c>
      <c r="E113" s="61" t="s">
        <v>71</v>
      </c>
      <c r="F113" s="67">
        <v>45425</v>
      </c>
      <c r="G113" s="66" t="s">
        <v>265</v>
      </c>
      <c r="H113" s="67">
        <f>F113</f>
        <v>45425</v>
      </c>
      <c r="I113" s="67">
        <v>45443</v>
      </c>
      <c r="J113" s="66" t="s">
        <v>536</v>
      </c>
      <c r="K113" s="66" t="s">
        <v>267</v>
      </c>
      <c r="L113" s="67">
        <v>45433</v>
      </c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  <c r="X113" s="268"/>
      <c r="Y113" s="268"/>
      <c r="Z113" s="268"/>
    </row>
    <row r="114" spans="1:26" ht="45" x14ac:dyDescent="0.2">
      <c r="A114" s="65">
        <v>110</v>
      </c>
      <c r="B114" s="64" t="s">
        <v>537</v>
      </c>
      <c r="C114" s="64">
        <v>920501450137</v>
      </c>
      <c r="D114" s="58" t="s">
        <v>539</v>
      </c>
      <c r="E114" s="58" t="s">
        <v>71</v>
      </c>
      <c r="F114" s="63">
        <v>45429</v>
      </c>
      <c r="G114" s="58" t="s">
        <v>244</v>
      </c>
      <c r="H114" s="63">
        <v>45434</v>
      </c>
      <c r="I114" s="63">
        <v>45461</v>
      </c>
      <c r="J114" s="58" t="s">
        <v>322</v>
      </c>
      <c r="K114" s="58" t="s">
        <v>246</v>
      </c>
      <c r="L114" s="63">
        <v>45434</v>
      </c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  <c r="X114" s="268"/>
      <c r="Y114" s="268"/>
      <c r="Z114" s="268"/>
    </row>
    <row r="115" spans="1:26" ht="60" x14ac:dyDescent="0.2">
      <c r="A115" s="65">
        <v>111</v>
      </c>
      <c r="B115" s="61" t="s">
        <v>545</v>
      </c>
      <c r="C115" s="92">
        <v>980403300945</v>
      </c>
      <c r="D115" s="61" t="s">
        <v>547</v>
      </c>
      <c r="E115" s="58" t="s">
        <v>239</v>
      </c>
      <c r="F115" s="62">
        <v>45429</v>
      </c>
      <c r="G115" s="58" t="s">
        <v>53</v>
      </c>
      <c r="H115" s="62">
        <v>45434</v>
      </c>
      <c r="I115" s="62">
        <v>45444</v>
      </c>
      <c r="J115" s="58" t="s">
        <v>388</v>
      </c>
      <c r="K115" s="61" t="s">
        <v>55</v>
      </c>
      <c r="L115" s="63">
        <v>45434</v>
      </c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  <c r="Z115" s="268"/>
    </row>
    <row r="116" spans="1:26" s="10" customFormat="1" ht="45" x14ac:dyDescent="0.2">
      <c r="A116" s="65">
        <v>112</v>
      </c>
      <c r="B116" s="61" t="s">
        <v>548</v>
      </c>
      <c r="C116" s="92">
        <v>670511350012</v>
      </c>
      <c r="D116" s="61" t="s">
        <v>558</v>
      </c>
      <c r="E116" s="58" t="s">
        <v>121</v>
      </c>
      <c r="F116" s="62" t="s">
        <v>559</v>
      </c>
      <c r="G116" s="58" t="s">
        <v>404</v>
      </c>
      <c r="H116" s="62" t="s">
        <v>560</v>
      </c>
      <c r="I116" s="62" t="s">
        <v>561</v>
      </c>
      <c r="J116" s="58" t="s">
        <v>412</v>
      </c>
      <c r="K116" s="61" t="s">
        <v>408</v>
      </c>
      <c r="L116" s="63" t="s">
        <v>552</v>
      </c>
    </row>
    <row r="117" spans="1:26" s="11" customFormat="1" ht="45" x14ac:dyDescent="0.2">
      <c r="A117" s="65">
        <v>113</v>
      </c>
      <c r="B117" s="61" t="s">
        <v>554</v>
      </c>
      <c r="C117" s="92">
        <v>671218450059</v>
      </c>
      <c r="D117" s="61" t="s">
        <v>562</v>
      </c>
      <c r="E117" s="58" t="s">
        <v>121</v>
      </c>
      <c r="F117" s="62" t="s">
        <v>559</v>
      </c>
      <c r="G117" s="58" t="s">
        <v>404</v>
      </c>
      <c r="H117" s="62" t="s">
        <v>560</v>
      </c>
      <c r="I117" s="62" t="s">
        <v>561</v>
      </c>
      <c r="J117" s="58" t="s">
        <v>563</v>
      </c>
      <c r="K117" s="61" t="s">
        <v>408</v>
      </c>
      <c r="L117" s="63" t="s">
        <v>552</v>
      </c>
    </row>
    <row r="118" spans="1:26" s="540" customFormat="1" ht="45" x14ac:dyDescent="0.2">
      <c r="A118" s="65">
        <v>114</v>
      </c>
      <c r="B118" s="61" t="s">
        <v>564</v>
      </c>
      <c r="C118" s="92">
        <v>880712301378</v>
      </c>
      <c r="D118" s="61" t="s">
        <v>565</v>
      </c>
      <c r="E118" s="58" t="s">
        <v>509</v>
      </c>
      <c r="F118" s="62">
        <v>45425</v>
      </c>
      <c r="G118" s="58" t="s">
        <v>189</v>
      </c>
      <c r="H118" s="62">
        <v>45428</v>
      </c>
      <c r="I118" s="62">
        <v>45442</v>
      </c>
      <c r="J118" s="58" t="s">
        <v>311</v>
      </c>
      <c r="K118" s="61" t="s">
        <v>188</v>
      </c>
      <c r="L118" s="63" t="s">
        <v>552</v>
      </c>
    </row>
    <row r="119" spans="1:26" s="530" customFormat="1" ht="45" x14ac:dyDescent="0.2">
      <c r="A119" s="65">
        <v>115</v>
      </c>
      <c r="B119" s="58" t="s">
        <v>567</v>
      </c>
      <c r="C119" s="64">
        <v>880203302656</v>
      </c>
      <c r="D119" s="58" t="s">
        <v>569</v>
      </c>
      <c r="E119" s="58" t="s">
        <v>121</v>
      </c>
      <c r="F119" s="62">
        <v>45434</v>
      </c>
      <c r="G119" s="58" t="s">
        <v>17</v>
      </c>
      <c r="H119" s="62">
        <v>45436</v>
      </c>
      <c r="I119" s="62">
        <v>45463</v>
      </c>
      <c r="J119" s="58" t="s">
        <v>72</v>
      </c>
      <c r="K119" s="58" t="s">
        <v>19</v>
      </c>
      <c r="L119" s="63" t="s">
        <v>552</v>
      </c>
    </row>
    <row r="120" spans="1:26" ht="60" x14ac:dyDescent="0.2">
      <c r="A120" s="65">
        <v>116</v>
      </c>
      <c r="B120" s="66" t="s">
        <v>262</v>
      </c>
      <c r="C120" s="64">
        <v>920424351725</v>
      </c>
      <c r="D120" s="58" t="s">
        <v>264</v>
      </c>
      <c r="E120" s="58" t="s">
        <v>121</v>
      </c>
      <c r="F120" s="135">
        <v>45429</v>
      </c>
      <c r="G120" s="66" t="s">
        <v>265</v>
      </c>
      <c r="H120" s="135">
        <v>45436</v>
      </c>
      <c r="I120" s="62">
        <v>45463</v>
      </c>
      <c r="J120" s="66" t="s">
        <v>536</v>
      </c>
      <c r="K120" s="66" t="s">
        <v>267</v>
      </c>
      <c r="L120" s="135">
        <v>45439</v>
      </c>
    </row>
    <row r="121" spans="1:26" s="541" customFormat="1" ht="43.5" customHeight="1" x14ac:dyDescent="0.2">
      <c r="A121" s="65">
        <v>117</v>
      </c>
      <c r="B121" s="86" t="s">
        <v>687</v>
      </c>
      <c r="C121" s="136">
        <v>870629450359</v>
      </c>
      <c r="D121" s="87" t="s">
        <v>574</v>
      </c>
      <c r="E121" s="87" t="s">
        <v>121</v>
      </c>
      <c r="F121" s="88">
        <v>45434</v>
      </c>
      <c r="G121" s="87" t="s">
        <v>233</v>
      </c>
      <c r="H121" s="88">
        <v>45439</v>
      </c>
      <c r="I121" s="88">
        <v>45470</v>
      </c>
      <c r="J121" s="87" t="s">
        <v>234</v>
      </c>
      <c r="K121" s="70" t="s">
        <v>231</v>
      </c>
      <c r="L121" s="88">
        <v>45440</v>
      </c>
    </row>
    <row r="122" spans="1:26" s="542" customFormat="1" ht="60" x14ac:dyDescent="0.2">
      <c r="A122" s="65">
        <v>118</v>
      </c>
      <c r="B122" s="36" t="s">
        <v>474</v>
      </c>
      <c r="C122" s="42">
        <v>850319402241</v>
      </c>
      <c r="D122" s="36" t="s">
        <v>571</v>
      </c>
      <c r="E122" s="35" t="s">
        <v>239</v>
      </c>
      <c r="F122" s="104">
        <v>45435</v>
      </c>
      <c r="G122" s="35" t="s">
        <v>53</v>
      </c>
      <c r="H122" s="104">
        <v>45440</v>
      </c>
      <c r="I122" s="104">
        <v>45449</v>
      </c>
      <c r="J122" s="35" t="s">
        <v>388</v>
      </c>
      <c r="K122" s="36" t="s">
        <v>55</v>
      </c>
      <c r="L122" s="63">
        <v>45441</v>
      </c>
      <c r="M122" s="5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s="542" customFormat="1" ht="45" x14ac:dyDescent="0.2">
      <c r="A123" s="65">
        <v>119</v>
      </c>
      <c r="B123" s="36" t="s">
        <v>581</v>
      </c>
      <c r="C123" s="42">
        <v>610727400412</v>
      </c>
      <c r="D123" s="36" t="s">
        <v>583</v>
      </c>
      <c r="E123" s="35" t="s">
        <v>239</v>
      </c>
      <c r="F123" s="104">
        <v>45433</v>
      </c>
      <c r="G123" s="35" t="s">
        <v>53</v>
      </c>
      <c r="H123" s="104">
        <v>45440</v>
      </c>
      <c r="I123" s="104">
        <v>45449</v>
      </c>
      <c r="J123" s="35" t="s">
        <v>388</v>
      </c>
      <c r="K123" s="36" t="s">
        <v>55</v>
      </c>
      <c r="L123" s="63">
        <v>45441</v>
      </c>
      <c r="M123" s="5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s="535" customFormat="1" ht="60" x14ac:dyDescent="0.2">
      <c r="A124" s="65">
        <v>120</v>
      </c>
      <c r="B124" s="61" t="s">
        <v>474</v>
      </c>
      <c r="C124" s="92">
        <v>850319402241</v>
      </c>
      <c r="D124" s="61" t="s">
        <v>571</v>
      </c>
      <c r="E124" s="58" t="s">
        <v>239</v>
      </c>
      <c r="F124" s="62">
        <v>45435</v>
      </c>
      <c r="G124" s="58" t="s">
        <v>53</v>
      </c>
      <c r="H124" s="62">
        <v>45440</v>
      </c>
      <c r="I124" s="62">
        <v>45449</v>
      </c>
      <c r="J124" s="58" t="s">
        <v>388</v>
      </c>
      <c r="K124" s="61" t="s">
        <v>55</v>
      </c>
      <c r="L124" s="63">
        <v>45441</v>
      </c>
      <c r="M124" s="28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45" x14ac:dyDescent="0.2">
      <c r="A125" s="65">
        <v>121</v>
      </c>
      <c r="B125" s="61" t="s">
        <v>575</v>
      </c>
      <c r="C125" s="92">
        <v>710117450027</v>
      </c>
      <c r="D125" s="61" t="s">
        <v>577</v>
      </c>
      <c r="E125" s="58" t="s">
        <v>239</v>
      </c>
      <c r="F125" s="62">
        <v>45406</v>
      </c>
      <c r="G125" s="58" t="s">
        <v>53</v>
      </c>
      <c r="H125" s="62">
        <v>45442</v>
      </c>
      <c r="I125" s="62">
        <v>45453</v>
      </c>
      <c r="J125" s="58" t="s">
        <v>388</v>
      </c>
      <c r="K125" s="61" t="s">
        <v>55</v>
      </c>
      <c r="L125" s="63">
        <v>45443</v>
      </c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  <c r="X125" s="268"/>
      <c r="Y125" s="268"/>
      <c r="Z125" s="268"/>
    </row>
    <row r="126" spans="1:26" s="535" customFormat="1" ht="60" x14ac:dyDescent="0.2">
      <c r="A126" s="65">
        <v>122</v>
      </c>
      <c r="B126" s="61" t="s">
        <v>578</v>
      </c>
      <c r="C126" s="92">
        <v>861123302165</v>
      </c>
      <c r="D126" s="61" t="s">
        <v>579</v>
      </c>
      <c r="E126" s="58" t="s">
        <v>239</v>
      </c>
      <c r="F126" s="62">
        <v>45432</v>
      </c>
      <c r="G126" s="58" t="s">
        <v>189</v>
      </c>
      <c r="H126" s="62">
        <v>45440</v>
      </c>
      <c r="I126" s="62">
        <v>45453</v>
      </c>
      <c r="J126" s="58" t="s">
        <v>311</v>
      </c>
      <c r="K126" s="61" t="s">
        <v>188</v>
      </c>
      <c r="L126" s="63">
        <v>45442</v>
      </c>
      <c r="M126" s="17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60" x14ac:dyDescent="0.2">
      <c r="A127" s="65">
        <v>123</v>
      </c>
      <c r="B127" s="105" t="s">
        <v>584</v>
      </c>
      <c r="C127" s="490">
        <v>701124300717</v>
      </c>
      <c r="D127" s="105" t="s">
        <v>586</v>
      </c>
      <c r="E127" s="58" t="s">
        <v>239</v>
      </c>
      <c r="F127" s="106">
        <v>45441</v>
      </c>
      <c r="G127" s="105" t="s">
        <v>294</v>
      </c>
      <c r="H127" s="106">
        <v>45446</v>
      </c>
      <c r="I127" s="106">
        <v>45476</v>
      </c>
      <c r="J127" s="105" t="s">
        <v>295</v>
      </c>
      <c r="K127" s="107" t="s">
        <v>296</v>
      </c>
      <c r="L127" s="108">
        <v>45446</v>
      </c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  <c r="X127" s="268"/>
      <c r="Y127" s="268"/>
      <c r="Z127" s="268"/>
    </row>
    <row r="128" spans="1:26" ht="60" x14ac:dyDescent="0.2">
      <c r="A128" s="65">
        <v>124</v>
      </c>
      <c r="B128" s="219" t="s">
        <v>587</v>
      </c>
      <c r="C128" s="219">
        <v>880928351339</v>
      </c>
      <c r="D128" s="110" t="s">
        <v>592</v>
      </c>
      <c r="E128" s="58" t="s">
        <v>239</v>
      </c>
      <c r="F128" s="248">
        <v>45442</v>
      </c>
      <c r="G128" s="249" t="s">
        <v>42</v>
      </c>
      <c r="H128" s="248">
        <v>45449</v>
      </c>
      <c r="I128" s="248">
        <v>45479</v>
      </c>
      <c r="J128" s="110" t="s">
        <v>593</v>
      </c>
      <c r="K128" s="110" t="s">
        <v>44</v>
      </c>
      <c r="L128" s="108">
        <v>45449</v>
      </c>
    </row>
    <row r="129" spans="1:26" s="542" customFormat="1" ht="45" x14ac:dyDescent="0.2">
      <c r="A129" s="65">
        <v>125</v>
      </c>
      <c r="B129" s="42" t="s">
        <v>594</v>
      </c>
      <c r="C129" s="42">
        <v>751105302888</v>
      </c>
      <c r="D129" s="43" t="s">
        <v>595</v>
      </c>
      <c r="E129" s="36" t="s">
        <v>253</v>
      </c>
      <c r="F129" s="39">
        <v>45446</v>
      </c>
      <c r="G129" s="36" t="s">
        <v>88</v>
      </c>
      <c r="H129" s="39">
        <v>45449</v>
      </c>
      <c r="I129" s="39">
        <v>45476</v>
      </c>
      <c r="J129" s="36" t="s">
        <v>254</v>
      </c>
      <c r="K129" s="59" t="s">
        <v>251</v>
      </c>
      <c r="L129" s="39">
        <v>45449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s="543" customFormat="1" ht="45" x14ac:dyDescent="0.2">
      <c r="A130" s="65">
        <v>126</v>
      </c>
      <c r="B130" s="37" t="s">
        <v>80</v>
      </c>
      <c r="C130" s="37">
        <v>680912301393</v>
      </c>
      <c r="D130" s="44" t="s">
        <v>198</v>
      </c>
      <c r="E130" s="35" t="s">
        <v>71</v>
      </c>
      <c r="F130" s="104">
        <v>45441</v>
      </c>
      <c r="G130" s="35" t="s">
        <v>82</v>
      </c>
      <c r="H130" s="104">
        <v>45449</v>
      </c>
      <c r="I130" s="104">
        <v>45477</v>
      </c>
      <c r="J130" s="35" t="s">
        <v>83</v>
      </c>
      <c r="K130" s="35" t="s">
        <v>200</v>
      </c>
      <c r="L130" s="111">
        <v>45450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s="542" customFormat="1" ht="45" x14ac:dyDescent="0.2">
      <c r="A131" s="65">
        <v>127</v>
      </c>
      <c r="B131" s="36" t="s">
        <v>686</v>
      </c>
      <c r="C131" s="42">
        <v>780120300846</v>
      </c>
      <c r="D131" s="36" t="s">
        <v>598</v>
      </c>
      <c r="E131" s="35" t="s">
        <v>71</v>
      </c>
      <c r="F131" s="104">
        <v>45439</v>
      </c>
      <c r="G131" s="35" t="s">
        <v>189</v>
      </c>
      <c r="H131" s="104">
        <v>45447</v>
      </c>
      <c r="I131" s="104">
        <v>45460</v>
      </c>
      <c r="J131" s="35" t="s">
        <v>609</v>
      </c>
      <c r="K131" s="36" t="s">
        <v>600</v>
      </c>
      <c r="L131" s="111">
        <v>45454</v>
      </c>
      <c r="M131" s="5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s="544" customFormat="1" ht="60" x14ac:dyDescent="0.2">
      <c r="A132" s="65">
        <v>128</v>
      </c>
      <c r="B132" s="36" t="s">
        <v>601</v>
      </c>
      <c r="C132" s="42">
        <v>911016302373</v>
      </c>
      <c r="D132" s="36" t="s">
        <v>607</v>
      </c>
      <c r="E132" s="35" t="s">
        <v>121</v>
      </c>
      <c r="F132" s="104">
        <v>45455</v>
      </c>
      <c r="G132" s="35" t="s">
        <v>604</v>
      </c>
      <c r="H132" s="104">
        <v>45456</v>
      </c>
      <c r="I132" s="104">
        <v>45488</v>
      </c>
      <c r="J132" s="35" t="s">
        <v>608</v>
      </c>
      <c r="K132" s="36" t="s">
        <v>606</v>
      </c>
      <c r="L132" s="111">
        <v>45460</v>
      </c>
      <c r="M132" s="4"/>
      <c r="N132" s="4"/>
      <c r="O132" s="4"/>
    </row>
    <row r="133" spans="1:26" s="543" customFormat="1" ht="60" x14ac:dyDescent="0.2">
      <c r="A133" s="65">
        <v>129</v>
      </c>
      <c r="B133" s="104" t="s">
        <v>612</v>
      </c>
      <c r="C133" s="37">
        <v>571107301713</v>
      </c>
      <c r="D133" s="35" t="s">
        <v>611</v>
      </c>
      <c r="E133" s="35" t="s">
        <v>71</v>
      </c>
      <c r="F133" s="45">
        <v>45453</v>
      </c>
      <c r="G133" s="35" t="s">
        <v>17</v>
      </c>
      <c r="H133" s="104">
        <v>45462</v>
      </c>
      <c r="I133" s="104">
        <v>45490</v>
      </c>
      <c r="J133" s="35" t="s">
        <v>72</v>
      </c>
      <c r="K133" s="35" t="s">
        <v>19</v>
      </c>
      <c r="L133" s="111">
        <v>45462</v>
      </c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s="545" customFormat="1" ht="45" x14ac:dyDescent="0.25">
      <c r="A134" s="65">
        <v>130</v>
      </c>
      <c r="B134" s="112" t="s">
        <v>645</v>
      </c>
      <c r="C134" s="112">
        <v>690801300402</v>
      </c>
      <c r="D134" s="250" t="s">
        <v>646</v>
      </c>
      <c r="E134" s="251" t="s">
        <v>121</v>
      </c>
      <c r="F134" s="106">
        <v>45456</v>
      </c>
      <c r="G134" s="105" t="s">
        <v>647</v>
      </c>
      <c r="H134" s="106">
        <v>45462</v>
      </c>
      <c r="I134" s="106">
        <v>45491</v>
      </c>
      <c r="J134" s="252" t="s">
        <v>648</v>
      </c>
      <c r="K134" s="105" t="s">
        <v>649</v>
      </c>
      <c r="L134" s="106">
        <v>45463</v>
      </c>
    </row>
    <row r="135" spans="1:26" s="542" customFormat="1" ht="60" x14ac:dyDescent="0.2">
      <c r="A135" s="65">
        <v>131</v>
      </c>
      <c r="B135" s="37" t="s">
        <v>613</v>
      </c>
      <c r="C135" s="37">
        <v>880422303378</v>
      </c>
      <c r="D135" s="35" t="s">
        <v>615</v>
      </c>
      <c r="E135" s="44" t="s">
        <v>71</v>
      </c>
      <c r="F135" s="104">
        <v>45461</v>
      </c>
      <c r="G135" s="35" t="s">
        <v>244</v>
      </c>
      <c r="H135" s="104">
        <v>45461</v>
      </c>
      <c r="I135" s="104">
        <v>45489</v>
      </c>
      <c r="J135" s="35" t="s">
        <v>322</v>
      </c>
      <c r="K135" s="35" t="s">
        <v>246</v>
      </c>
      <c r="L135" s="104">
        <v>45467</v>
      </c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s="545" customFormat="1" ht="45" x14ac:dyDescent="0.25">
      <c r="A136" s="65">
        <v>132</v>
      </c>
      <c r="B136" s="105" t="s">
        <v>616</v>
      </c>
      <c r="C136" s="490">
        <v>930606351280</v>
      </c>
      <c r="D136" s="105" t="s">
        <v>619</v>
      </c>
      <c r="E136" s="105" t="s">
        <v>121</v>
      </c>
      <c r="F136" s="106">
        <v>45462</v>
      </c>
      <c r="G136" s="105" t="s">
        <v>97</v>
      </c>
      <c r="H136" s="106">
        <v>45467</v>
      </c>
      <c r="I136" s="106">
        <v>45497</v>
      </c>
      <c r="J136" s="105" t="s">
        <v>102</v>
      </c>
      <c r="K136" s="107" t="s">
        <v>99</v>
      </c>
      <c r="L136" s="108">
        <v>45467</v>
      </c>
    </row>
    <row r="137" spans="1:26" ht="60" x14ac:dyDescent="0.2">
      <c r="A137" s="65">
        <v>133</v>
      </c>
      <c r="B137" s="219" t="s">
        <v>620</v>
      </c>
      <c r="C137" s="219">
        <v>800312403708</v>
      </c>
      <c r="D137" s="110" t="s">
        <v>623</v>
      </c>
      <c r="E137" s="110" t="s">
        <v>624</v>
      </c>
      <c r="F137" s="108">
        <v>45455</v>
      </c>
      <c r="G137" s="108" t="s">
        <v>42</v>
      </c>
      <c r="H137" s="108">
        <v>45468</v>
      </c>
      <c r="I137" s="108">
        <v>45496</v>
      </c>
      <c r="J137" s="110" t="s">
        <v>593</v>
      </c>
      <c r="K137" s="110" t="s">
        <v>44</v>
      </c>
      <c r="L137" s="108">
        <v>45467</v>
      </c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  <c r="Z137" s="268"/>
    </row>
    <row r="138" spans="1:26" s="546" customFormat="1" ht="45" x14ac:dyDescent="0.2">
      <c r="A138" s="65">
        <v>134</v>
      </c>
      <c r="B138" s="36" t="s">
        <v>652</v>
      </c>
      <c r="C138" s="42">
        <v>770922350206</v>
      </c>
      <c r="D138" s="36" t="s">
        <v>654</v>
      </c>
      <c r="E138" s="35" t="s">
        <v>121</v>
      </c>
      <c r="F138" s="104">
        <v>45453</v>
      </c>
      <c r="G138" s="35" t="s">
        <v>476</v>
      </c>
      <c r="H138" s="104">
        <v>45469</v>
      </c>
      <c r="I138" s="104">
        <v>45499</v>
      </c>
      <c r="J138" s="35" t="s">
        <v>477</v>
      </c>
      <c r="K138" s="36" t="s">
        <v>478</v>
      </c>
      <c r="L138" s="111">
        <v>45470</v>
      </c>
      <c r="M138" s="33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45" x14ac:dyDescent="0.2">
      <c r="A139" s="65">
        <v>135</v>
      </c>
      <c r="B139" s="62" t="s">
        <v>630</v>
      </c>
      <c r="C139" s="491">
        <v>880511401679</v>
      </c>
      <c r="D139" s="58" t="s">
        <v>631</v>
      </c>
      <c r="E139" s="58" t="s">
        <v>632</v>
      </c>
      <c r="F139" s="62">
        <v>45468</v>
      </c>
      <c r="G139" s="58" t="s">
        <v>627</v>
      </c>
      <c r="H139" s="62">
        <v>45470</v>
      </c>
      <c r="I139" s="62">
        <v>45500</v>
      </c>
      <c r="J139" s="58" t="s">
        <v>633</v>
      </c>
      <c r="K139" s="58" t="s">
        <v>634</v>
      </c>
      <c r="L139" s="62">
        <v>45470</v>
      </c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268"/>
      <c r="Y139" s="268"/>
      <c r="Z139" s="268"/>
    </row>
    <row r="140" spans="1:26" ht="45" x14ac:dyDescent="0.2">
      <c r="A140" s="65">
        <v>136</v>
      </c>
      <c r="B140" s="253" t="s">
        <v>635</v>
      </c>
      <c r="C140" s="253">
        <v>820601450714</v>
      </c>
      <c r="D140" s="117" t="s">
        <v>637</v>
      </c>
      <c r="E140" s="254" t="s">
        <v>71</v>
      </c>
      <c r="F140" s="118">
        <v>45468</v>
      </c>
      <c r="G140" s="117" t="s">
        <v>244</v>
      </c>
      <c r="H140" s="118">
        <v>45471</v>
      </c>
      <c r="I140" s="118">
        <v>45495</v>
      </c>
      <c r="J140" s="117" t="s">
        <v>322</v>
      </c>
      <c r="K140" s="117" t="s">
        <v>246</v>
      </c>
      <c r="L140" s="118">
        <v>45471</v>
      </c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8"/>
      <c r="Z140" s="268"/>
    </row>
    <row r="141" spans="1:26" ht="60" x14ac:dyDescent="0.2">
      <c r="A141" s="65">
        <v>137</v>
      </c>
      <c r="B141" s="110" t="s">
        <v>685</v>
      </c>
      <c r="C141" s="219">
        <v>800806401925</v>
      </c>
      <c r="D141" s="35" t="s">
        <v>641</v>
      </c>
      <c r="E141" s="35" t="s">
        <v>121</v>
      </c>
      <c r="F141" s="106">
        <v>45468</v>
      </c>
      <c r="G141" s="35" t="s">
        <v>233</v>
      </c>
      <c r="H141" s="106">
        <v>45471</v>
      </c>
      <c r="I141" s="106">
        <v>45501</v>
      </c>
      <c r="J141" s="35" t="s">
        <v>234</v>
      </c>
      <c r="K141" s="107" t="s">
        <v>231</v>
      </c>
      <c r="L141" s="118">
        <v>45471</v>
      </c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  <c r="Z141" s="268"/>
    </row>
    <row r="142" spans="1:26" ht="60" x14ac:dyDescent="0.2">
      <c r="A142" s="65">
        <v>138</v>
      </c>
      <c r="B142" s="42" t="s">
        <v>642</v>
      </c>
      <c r="C142" s="42">
        <v>880909451123</v>
      </c>
      <c r="D142" s="43" t="s">
        <v>644</v>
      </c>
      <c r="E142" s="36" t="s">
        <v>253</v>
      </c>
      <c r="F142" s="39">
        <v>45462</v>
      </c>
      <c r="G142" s="36" t="s">
        <v>88</v>
      </c>
      <c r="H142" s="39">
        <v>45471</v>
      </c>
      <c r="I142" s="39">
        <v>45502</v>
      </c>
      <c r="J142" s="36" t="s">
        <v>254</v>
      </c>
      <c r="K142" s="59" t="s">
        <v>251</v>
      </c>
      <c r="L142" s="39">
        <v>45471</v>
      </c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8"/>
    </row>
    <row r="143" spans="1:26" s="542" customFormat="1" ht="60" x14ac:dyDescent="0.2">
      <c r="A143" s="65">
        <v>139</v>
      </c>
      <c r="B143" s="36" t="s">
        <v>655</v>
      </c>
      <c r="C143" s="42">
        <v>790126401528</v>
      </c>
      <c r="D143" s="36" t="s">
        <v>657</v>
      </c>
      <c r="E143" s="35" t="s">
        <v>239</v>
      </c>
      <c r="F143" s="104">
        <v>45467</v>
      </c>
      <c r="G143" s="35" t="s">
        <v>53</v>
      </c>
      <c r="H143" s="104">
        <v>45471</v>
      </c>
      <c r="I143" s="104">
        <v>45483</v>
      </c>
      <c r="J143" s="35" t="s">
        <v>388</v>
      </c>
      <c r="K143" s="36" t="s">
        <v>55</v>
      </c>
      <c r="L143" s="39">
        <v>45471</v>
      </c>
      <c r="M143" s="5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s="542" customFormat="1" ht="45" x14ac:dyDescent="0.2">
      <c r="A144" s="65">
        <v>140</v>
      </c>
      <c r="B144" s="37" t="s">
        <v>635</v>
      </c>
      <c r="C144" s="37">
        <v>820601450714</v>
      </c>
      <c r="D144" s="35" t="s">
        <v>637</v>
      </c>
      <c r="E144" s="44" t="s">
        <v>71</v>
      </c>
      <c r="F144" s="104">
        <v>45468</v>
      </c>
      <c r="G144" s="35" t="s">
        <v>244</v>
      </c>
      <c r="H144" s="104">
        <v>45471</v>
      </c>
      <c r="I144" s="104">
        <v>45495</v>
      </c>
      <c r="J144" s="35" t="s">
        <v>322</v>
      </c>
      <c r="K144" s="35" t="s">
        <v>246</v>
      </c>
      <c r="L144" s="104">
        <v>45471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s="543" customFormat="1" ht="60" x14ac:dyDescent="0.2">
      <c r="A145" s="65">
        <v>141</v>
      </c>
      <c r="B145" s="37" t="s">
        <v>512</v>
      </c>
      <c r="C145" s="37">
        <v>831219401734</v>
      </c>
      <c r="D145" s="35" t="s">
        <v>661</v>
      </c>
      <c r="E145" s="35" t="s">
        <v>170</v>
      </c>
      <c r="F145" s="104">
        <v>45467</v>
      </c>
      <c r="G145" s="35" t="s">
        <v>166</v>
      </c>
      <c r="H145" s="104">
        <v>45471</v>
      </c>
      <c r="I145" s="104">
        <v>45495</v>
      </c>
      <c r="J145" s="35" t="s">
        <v>377</v>
      </c>
      <c r="K145" s="35" t="s">
        <v>662</v>
      </c>
      <c r="L145" s="104">
        <v>45471</v>
      </c>
      <c r="M145" s="38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45" x14ac:dyDescent="0.2">
      <c r="A146" s="65">
        <v>142</v>
      </c>
      <c r="B146" s="104" t="s">
        <v>663</v>
      </c>
      <c r="C146" s="37">
        <v>860217302420</v>
      </c>
      <c r="D146" s="35" t="s">
        <v>665</v>
      </c>
      <c r="E146" s="35" t="s">
        <v>71</v>
      </c>
      <c r="F146" s="45">
        <v>45448</v>
      </c>
      <c r="G146" s="35" t="s">
        <v>17</v>
      </c>
      <c r="H146" s="104">
        <v>45475</v>
      </c>
      <c r="I146" s="104">
        <v>45503</v>
      </c>
      <c r="J146" s="35" t="s">
        <v>72</v>
      </c>
      <c r="K146" s="35" t="s">
        <v>371</v>
      </c>
      <c r="L146" s="111">
        <v>45475</v>
      </c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  <c r="X146" s="268"/>
      <c r="Y146" s="268"/>
      <c r="Z146" s="268"/>
    </row>
    <row r="147" spans="1:26" ht="45" x14ac:dyDescent="0.2">
      <c r="A147" s="65">
        <v>143</v>
      </c>
      <c r="B147" s="119" t="s">
        <v>666</v>
      </c>
      <c r="C147" s="37">
        <v>930713400036</v>
      </c>
      <c r="D147" s="36" t="s">
        <v>672</v>
      </c>
      <c r="E147" s="255" t="s">
        <v>121</v>
      </c>
      <c r="F147" s="90" t="s">
        <v>669</v>
      </c>
      <c r="G147" s="119" t="s">
        <v>404</v>
      </c>
      <c r="H147" s="90" t="s">
        <v>670</v>
      </c>
      <c r="I147" s="90" t="s">
        <v>671</v>
      </c>
      <c r="J147" s="255" t="s">
        <v>412</v>
      </c>
      <c r="K147" s="119" t="s">
        <v>408</v>
      </c>
      <c r="L147" s="90" t="s">
        <v>673</v>
      </c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</row>
    <row r="148" spans="1:26" ht="45" x14ac:dyDescent="0.2">
      <c r="A148" s="65">
        <v>144</v>
      </c>
      <c r="B148" s="42" t="s">
        <v>674</v>
      </c>
      <c r="C148" s="42">
        <v>771228302167</v>
      </c>
      <c r="D148" s="43" t="s">
        <v>676</v>
      </c>
      <c r="E148" s="36" t="s">
        <v>253</v>
      </c>
      <c r="F148" s="39">
        <v>45470</v>
      </c>
      <c r="G148" s="36" t="s">
        <v>88</v>
      </c>
      <c r="H148" s="39">
        <v>45475</v>
      </c>
      <c r="I148" s="39">
        <v>45504</v>
      </c>
      <c r="J148" s="36" t="s">
        <v>254</v>
      </c>
      <c r="K148" s="59" t="s">
        <v>251</v>
      </c>
      <c r="L148" s="39">
        <v>45475</v>
      </c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</row>
    <row r="149" spans="1:26" ht="73.5" customHeight="1" x14ac:dyDescent="0.2">
      <c r="A149" s="65">
        <v>145</v>
      </c>
      <c r="B149" s="51" t="s">
        <v>677</v>
      </c>
      <c r="C149" s="49">
        <v>790812303339</v>
      </c>
      <c r="D149" s="263" t="s">
        <v>679</v>
      </c>
      <c r="E149" s="263" t="s">
        <v>121</v>
      </c>
      <c r="F149" s="50">
        <v>45469</v>
      </c>
      <c r="G149" s="263" t="s">
        <v>125</v>
      </c>
      <c r="H149" s="50">
        <v>45476</v>
      </c>
      <c r="I149" s="50">
        <v>45504</v>
      </c>
      <c r="J149" s="263" t="s">
        <v>126</v>
      </c>
      <c r="K149" s="263" t="s">
        <v>127</v>
      </c>
      <c r="L149" s="45">
        <v>45476</v>
      </c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8"/>
    </row>
    <row r="150" spans="1:26" ht="60" x14ac:dyDescent="0.2">
      <c r="A150" s="65">
        <v>146</v>
      </c>
      <c r="B150" s="60" t="s">
        <v>680</v>
      </c>
      <c r="C150" s="324">
        <v>910713350042</v>
      </c>
      <c r="D150" s="53" t="s">
        <v>681</v>
      </c>
      <c r="E150" s="53" t="s">
        <v>345</v>
      </c>
      <c r="F150" s="547">
        <v>45468</v>
      </c>
      <c r="G150" s="53" t="s">
        <v>341</v>
      </c>
      <c r="H150" s="547">
        <v>45477</v>
      </c>
      <c r="I150" s="547">
        <v>45505</v>
      </c>
      <c r="J150" s="53" t="s">
        <v>346</v>
      </c>
      <c r="K150" s="53" t="s">
        <v>347</v>
      </c>
      <c r="L150" s="547">
        <v>45477</v>
      </c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68"/>
    </row>
    <row r="151" spans="1:26" s="542" customFormat="1" ht="63" customHeight="1" x14ac:dyDescent="0.2">
      <c r="A151" s="65">
        <v>147</v>
      </c>
      <c r="B151" s="308" t="s">
        <v>682</v>
      </c>
      <c r="C151" s="548">
        <v>751127301876</v>
      </c>
      <c r="D151" s="308" t="s">
        <v>684</v>
      </c>
      <c r="E151" s="307" t="s">
        <v>239</v>
      </c>
      <c r="F151" s="309">
        <v>45468</v>
      </c>
      <c r="G151" s="307" t="s">
        <v>53</v>
      </c>
      <c r="H151" s="309">
        <v>45477</v>
      </c>
      <c r="I151" s="309">
        <v>45489</v>
      </c>
      <c r="J151" s="307" t="s">
        <v>388</v>
      </c>
      <c r="K151" s="308" t="s">
        <v>55</v>
      </c>
      <c r="L151" s="547">
        <v>45477</v>
      </c>
      <c r="M151" s="5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0" customHeight="1" x14ac:dyDescent="0.2">
      <c r="A152" s="65">
        <v>148</v>
      </c>
      <c r="B152" s="60" t="s">
        <v>680</v>
      </c>
      <c r="C152" s="324">
        <v>910713350042</v>
      </c>
      <c r="D152" s="53" t="s">
        <v>681</v>
      </c>
      <c r="E152" s="53" t="s">
        <v>345</v>
      </c>
      <c r="F152" s="547">
        <v>45468</v>
      </c>
      <c r="G152" s="53" t="s">
        <v>341</v>
      </c>
      <c r="H152" s="547">
        <v>45477</v>
      </c>
      <c r="I152" s="547">
        <v>45505</v>
      </c>
      <c r="J152" s="53" t="s">
        <v>346</v>
      </c>
      <c r="K152" s="53" t="s">
        <v>347</v>
      </c>
      <c r="L152" s="547">
        <v>45477</v>
      </c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68"/>
    </row>
    <row r="153" spans="1:26" ht="75" customHeight="1" x14ac:dyDescent="0.2">
      <c r="A153" s="65">
        <v>149</v>
      </c>
      <c r="B153" s="49" t="s">
        <v>688</v>
      </c>
      <c r="C153" s="49">
        <v>870406401051</v>
      </c>
      <c r="D153" s="263" t="s">
        <v>690</v>
      </c>
      <c r="E153" s="263" t="s">
        <v>121</v>
      </c>
      <c r="F153" s="50">
        <v>45471</v>
      </c>
      <c r="G153" s="263" t="s">
        <v>125</v>
      </c>
      <c r="H153" s="50">
        <v>45478</v>
      </c>
      <c r="I153" s="50">
        <v>45509</v>
      </c>
      <c r="J153" s="263" t="s">
        <v>126</v>
      </c>
      <c r="K153" s="263" t="s">
        <v>127</v>
      </c>
      <c r="L153" s="57">
        <v>45478</v>
      </c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  <c r="X153" s="268"/>
      <c r="Y153" s="268"/>
      <c r="Z153" s="268"/>
    </row>
    <row r="154" spans="1:26" s="542" customFormat="1" ht="45" x14ac:dyDescent="0.2">
      <c r="A154" s="65">
        <v>150</v>
      </c>
      <c r="B154" s="37" t="s">
        <v>691</v>
      </c>
      <c r="C154" s="37">
        <v>910430351072</v>
      </c>
      <c r="D154" s="35" t="s">
        <v>692</v>
      </c>
      <c r="E154" s="55" t="s">
        <v>71</v>
      </c>
      <c r="F154" s="274">
        <v>45474</v>
      </c>
      <c r="G154" s="272" t="s">
        <v>244</v>
      </c>
      <c r="H154" s="274">
        <v>45484</v>
      </c>
      <c r="I154" s="274">
        <v>45502</v>
      </c>
      <c r="J154" s="272" t="s">
        <v>322</v>
      </c>
      <c r="K154" s="272" t="s">
        <v>246</v>
      </c>
      <c r="L154" s="274">
        <v>45484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s="542" customFormat="1" ht="45" x14ac:dyDescent="0.2">
      <c r="A155" s="65">
        <v>151</v>
      </c>
      <c r="B155" s="300" t="s">
        <v>694</v>
      </c>
      <c r="C155" s="300">
        <v>460510400638</v>
      </c>
      <c r="D155" s="272" t="s">
        <v>695</v>
      </c>
      <c r="E155" s="55" t="s">
        <v>71</v>
      </c>
      <c r="F155" s="274">
        <v>45474</v>
      </c>
      <c r="G155" s="272" t="s">
        <v>244</v>
      </c>
      <c r="H155" s="274">
        <v>45484</v>
      </c>
      <c r="I155" s="274">
        <v>45502</v>
      </c>
      <c r="J155" s="272" t="s">
        <v>322</v>
      </c>
      <c r="K155" s="272" t="s">
        <v>246</v>
      </c>
      <c r="L155" s="274">
        <v>45484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s="542" customFormat="1" ht="77.25" customHeight="1" x14ac:dyDescent="0.2">
      <c r="A156" s="65">
        <v>152</v>
      </c>
      <c r="B156" s="308" t="s">
        <v>698</v>
      </c>
      <c r="C156" s="548">
        <v>840920351447</v>
      </c>
      <c r="D156" s="308" t="s">
        <v>699</v>
      </c>
      <c r="E156" s="307" t="s">
        <v>239</v>
      </c>
      <c r="F156" s="309">
        <v>45482</v>
      </c>
      <c r="G156" s="307" t="s">
        <v>53</v>
      </c>
      <c r="H156" s="309">
        <v>45485</v>
      </c>
      <c r="I156" s="309">
        <v>45495</v>
      </c>
      <c r="J156" s="307" t="s">
        <v>388</v>
      </c>
      <c r="K156" s="308" t="s">
        <v>55</v>
      </c>
      <c r="L156" s="310">
        <v>45485</v>
      </c>
      <c r="M156" s="5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45" x14ac:dyDescent="0.2">
      <c r="A157" s="65">
        <v>153</v>
      </c>
      <c r="B157" s="273" t="s">
        <v>701</v>
      </c>
      <c r="C157" s="548">
        <v>890808302353</v>
      </c>
      <c r="D157" s="273" t="s">
        <v>703</v>
      </c>
      <c r="E157" s="272" t="s">
        <v>121</v>
      </c>
      <c r="F157" s="274">
        <v>45483</v>
      </c>
      <c r="G157" s="272" t="s">
        <v>476</v>
      </c>
      <c r="H157" s="274">
        <v>45488</v>
      </c>
      <c r="I157" s="274">
        <v>45517</v>
      </c>
      <c r="J157" s="272" t="s">
        <v>477</v>
      </c>
      <c r="K157" s="273" t="s">
        <v>478</v>
      </c>
      <c r="L157" s="404">
        <v>45488</v>
      </c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</row>
    <row r="158" spans="1:26" ht="60" x14ac:dyDescent="0.2">
      <c r="A158" s="65">
        <v>154</v>
      </c>
      <c r="B158" s="153" t="s">
        <v>704</v>
      </c>
      <c r="C158" s="549">
        <v>640106350540</v>
      </c>
      <c r="D158" s="153" t="s">
        <v>708</v>
      </c>
      <c r="E158" s="263" t="s">
        <v>709</v>
      </c>
      <c r="F158" s="50">
        <v>45489</v>
      </c>
      <c r="G158" s="263" t="s">
        <v>151</v>
      </c>
      <c r="H158" s="50">
        <v>45492</v>
      </c>
      <c r="I158" s="50">
        <v>45523</v>
      </c>
      <c r="J158" s="263" t="s">
        <v>155</v>
      </c>
      <c r="K158" s="153" t="s">
        <v>707</v>
      </c>
      <c r="L158" s="57">
        <v>45492</v>
      </c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  <c r="X158" s="268"/>
      <c r="Y158" s="268"/>
      <c r="Z158" s="268"/>
    </row>
    <row r="159" spans="1:26" s="542" customFormat="1" ht="77.25" customHeight="1" x14ac:dyDescent="0.2">
      <c r="A159" s="65">
        <v>155</v>
      </c>
      <c r="B159" s="308" t="s">
        <v>309</v>
      </c>
      <c r="C159" s="548">
        <v>870915302942</v>
      </c>
      <c r="D159" s="308" t="s">
        <v>715</v>
      </c>
      <c r="E159" s="307" t="s">
        <v>239</v>
      </c>
      <c r="F159" s="309">
        <v>45485</v>
      </c>
      <c r="G159" s="307" t="s">
        <v>189</v>
      </c>
      <c r="H159" s="309">
        <v>45491</v>
      </c>
      <c r="I159" s="309">
        <v>45522</v>
      </c>
      <c r="J159" s="307" t="s">
        <v>716</v>
      </c>
      <c r="K159" s="308" t="s">
        <v>717</v>
      </c>
      <c r="L159" s="57">
        <v>45492</v>
      </c>
      <c r="M159" s="5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45" x14ac:dyDescent="0.2">
      <c r="A160" s="65">
        <v>156</v>
      </c>
      <c r="B160" s="151" t="s">
        <v>710</v>
      </c>
      <c r="C160" s="550">
        <v>720531450397</v>
      </c>
      <c r="D160" s="150" t="s">
        <v>712</v>
      </c>
      <c r="E160" s="263" t="s">
        <v>709</v>
      </c>
      <c r="F160" s="157">
        <v>45484</v>
      </c>
      <c r="G160" s="158" t="s">
        <v>265</v>
      </c>
      <c r="H160" s="157">
        <f ca="1">TODAY()</f>
        <v>45636</v>
      </c>
      <c r="I160" s="157">
        <f ca="1">H160+10</f>
        <v>45646</v>
      </c>
      <c r="J160" s="164" t="s">
        <v>266</v>
      </c>
      <c r="K160" s="164" t="s">
        <v>267</v>
      </c>
      <c r="L160" s="157">
        <v>45495</v>
      </c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  <c r="X160" s="268"/>
      <c r="Y160" s="268"/>
      <c r="Z160" s="268"/>
    </row>
    <row r="161" spans="1:26" s="542" customFormat="1" ht="77.25" customHeight="1" x14ac:dyDescent="0.2">
      <c r="A161" s="65">
        <v>157</v>
      </c>
      <c r="B161" s="308" t="s">
        <v>459</v>
      </c>
      <c r="C161" s="548">
        <v>900325400130</v>
      </c>
      <c r="D161" s="308" t="s">
        <v>725</v>
      </c>
      <c r="E161" s="307" t="s">
        <v>239</v>
      </c>
      <c r="F161" s="309">
        <v>45492</v>
      </c>
      <c r="G161" s="307" t="s">
        <v>189</v>
      </c>
      <c r="H161" s="309">
        <v>45495</v>
      </c>
      <c r="I161" s="309">
        <v>45526</v>
      </c>
      <c r="J161" s="307" t="s">
        <v>716</v>
      </c>
      <c r="K161" s="308" t="s">
        <v>717</v>
      </c>
      <c r="L161" s="404">
        <v>45497</v>
      </c>
      <c r="M161" s="5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s="543" customFormat="1" ht="45" x14ac:dyDescent="0.2">
      <c r="A162" s="65">
        <v>158</v>
      </c>
      <c r="B162" s="156" t="s">
        <v>40</v>
      </c>
      <c r="C162" s="51">
        <v>891121350992</v>
      </c>
      <c r="D162" s="156" t="s">
        <v>724</v>
      </c>
      <c r="E162" s="263" t="s">
        <v>71</v>
      </c>
      <c r="F162" s="50">
        <v>45492</v>
      </c>
      <c r="G162" s="263" t="s">
        <v>722</v>
      </c>
      <c r="H162" s="50">
        <v>45498</v>
      </c>
      <c r="I162" s="50">
        <v>45525</v>
      </c>
      <c r="J162" s="263" t="s">
        <v>72</v>
      </c>
      <c r="K162" s="156" t="s">
        <v>723</v>
      </c>
      <c r="L162" s="404">
        <v>45498</v>
      </c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</row>
    <row r="163" spans="1:26" s="542" customFormat="1" ht="77.25" customHeight="1" x14ac:dyDescent="0.2">
      <c r="A163" s="65">
        <v>159</v>
      </c>
      <c r="B163" s="308" t="s">
        <v>718</v>
      </c>
      <c r="C163" s="548">
        <v>830805450031</v>
      </c>
      <c r="D163" s="308" t="s">
        <v>719</v>
      </c>
      <c r="E163" s="307" t="s">
        <v>121</v>
      </c>
      <c r="F163" s="309">
        <v>45495</v>
      </c>
      <c r="G163" s="307" t="s">
        <v>53</v>
      </c>
      <c r="H163" s="309">
        <v>45498</v>
      </c>
      <c r="I163" s="309">
        <v>45514</v>
      </c>
      <c r="J163" s="307" t="s">
        <v>388</v>
      </c>
      <c r="K163" s="308" t="s">
        <v>55</v>
      </c>
      <c r="L163" s="404">
        <v>45498</v>
      </c>
      <c r="M163" s="5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s="542" customFormat="1" ht="93" customHeight="1" x14ac:dyDescent="0.2">
      <c r="A164" s="65">
        <v>160</v>
      </c>
      <c r="B164" s="308" t="s">
        <v>756</v>
      </c>
      <c r="C164" s="548">
        <v>570402300082</v>
      </c>
      <c r="D164" s="308" t="s">
        <v>757</v>
      </c>
      <c r="E164" s="307" t="s">
        <v>121</v>
      </c>
      <c r="F164" s="309">
        <v>45499</v>
      </c>
      <c r="G164" s="105" t="s">
        <v>294</v>
      </c>
      <c r="H164" s="310" t="s">
        <v>758</v>
      </c>
      <c r="I164" s="106">
        <v>45519</v>
      </c>
      <c r="J164" s="105" t="s">
        <v>298</v>
      </c>
      <c r="K164" s="107" t="s">
        <v>296</v>
      </c>
      <c r="L164" s="310" t="s">
        <v>758</v>
      </c>
      <c r="M164" s="304"/>
      <c r="N164" s="304"/>
      <c r="O164" s="304"/>
      <c r="P164" s="304"/>
      <c r="Q164" s="304"/>
      <c r="R164" s="304"/>
      <c r="S164" s="304"/>
      <c r="T164" s="304"/>
      <c r="U164" s="304"/>
      <c r="V164" s="304"/>
      <c r="W164" s="304"/>
      <c r="X164" s="304"/>
      <c r="Y164" s="304"/>
      <c r="Z164" s="304"/>
    </row>
    <row r="165" spans="1:26" s="542" customFormat="1" ht="78" customHeight="1" x14ac:dyDescent="0.2">
      <c r="A165" s="65">
        <v>161</v>
      </c>
      <c r="B165" s="308" t="s">
        <v>763</v>
      </c>
      <c r="C165" s="548">
        <v>860915300499</v>
      </c>
      <c r="D165" s="308" t="s">
        <v>765</v>
      </c>
      <c r="E165" s="307" t="s">
        <v>239</v>
      </c>
      <c r="F165" s="309">
        <v>45495</v>
      </c>
      <c r="G165" s="307" t="s">
        <v>53</v>
      </c>
      <c r="H165" s="309">
        <v>45503</v>
      </c>
      <c r="I165" s="309">
        <v>45485</v>
      </c>
      <c r="J165" s="307" t="s">
        <v>388</v>
      </c>
      <c r="K165" s="308" t="s">
        <v>55</v>
      </c>
      <c r="L165" s="404">
        <v>45503</v>
      </c>
      <c r="M165" s="5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s="304" customFormat="1" ht="73.5" customHeight="1" x14ac:dyDescent="0.2">
      <c r="A166" s="65">
        <v>162</v>
      </c>
      <c r="B166" s="304" t="s">
        <v>759</v>
      </c>
      <c r="C166" s="492">
        <v>680411450166</v>
      </c>
      <c r="D166" s="172" t="s">
        <v>762</v>
      </c>
      <c r="E166" s="173" t="s">
        <v>121</v>
      </c>
      <c r="F166" s="174">
        <v>45492</v>
      </c>
      <c r="G166" s="175" t="s">
        <v>351</v>
      </c>
      <c r="H166" s="176">
        <v>45502</v>
      </c>
      <c r="I166" s="106">
        <v>45519</v>
      </c>
      <c r="J166" s="177" t="s">
        <v>352</v>
      </c>
      <c r="K166" s="177" t="s">
        <v>353</v>
      </c>
      <c r="L166" s="404">
        <v>45503</v>
      </c>
    </row>
    <row r="167" spans="1:26" ht="45" x14ac:dyDescent="0.2">
      <c r="A167" s="65">
        <v>163</v>
      </c>
      <c r="B167" s="273" t="s">
        <v>728</v>
      </c>
      <c r="C167" s="548">
        <v>671218450059</v>
      </c>
      <c r="D167" s="308" t="s">
        <v>733</v>
      </c>
      <c r="E167" s="307" t="s">
        <v>121</v>
      </c>
      <c r="F167" s="309" t="s">
        <v>734</v>
      </c>
      <c r="G167" s="307" t="s">
        <v>404</v>
      </c>
      <c r="H167" s="309" t="s">
        <v>735</v>
      </c>
      <c r="I167" s="309" t="s">
        <v>736</v>
      </c>
      <c r="J167" s="307" t="s">
        <v>412</v>
      </c>
      <c r="K167" s="308" t="s">
        <v>408</v>
      </c>
      <c r="L167" s="404">
        <v>45503</v>
      </c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  <c r="X167" s="268"/>
      <c r="Y167" s="268"/>
      <c r="Z167" s="268"/>
    </row>
    <row r="168" spans="1:26" ht="45" x14ac:dyDescent="0.2">
      <c r="A168" s="65">
        <v>164</v>
      </c>
      <c r="B168" s="148" t="s">
        <v>737</v>
      </c>
      <c r="C168" s="494">
        <v>850329401882</v>
      </c>
      <c r="D168" s="160" t="s">
        <v>738</v>
      </c>
      <c r="E168" s="161" t="s">
        <v>121</v>
      </c>
      <c r="F168" s="162">
        <v>45465</v>
      </c>
      <c r="G168" s="161" t="s">
        <v>604</v>
      </c>
      <c r="H168" s="162">
        <v>45504</v>
      </c>
      <c r="I168" s="162">
        <v>45531</v>
      </c>
      <c r="J168" s="161" t="s">
        <v>608</v>
      </c>
      <c r="K168" s="160" t="s">
        <v>606</v>
      </c>
      <c r="L168" s="163">
        <v>45503</v>
      </c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  <c r="X168" s="268"/>
      <c r="Y168" s="268"/>
      <c r="Z168" s="268"/>
    </row>
    <row r="169" spans="1:26" s="542" customFormat="1" ht="45" x14ac:dyDescent="0.2">
      <c r="A169" s="65">
        <v>165</v>
      </c>
      <c r="B169" s="190" t="s">
        <v>766</v>
      </c>
      <c r="C169" s="493">
        <v>680223450322</v>
      </c>
      <c r="D169" s="156" t="s">
        <v>768</v>
      </c>
      <c r="E169" s="263" t="s">
        <v>71</v>
      </c>
      <c r="F169" s="191">
        <v>45496</v>
      </c>
      <c r="G169" s="263" t="s">
        <v>17</v>
      </c>
      <c r="H169" s="50">
        <v>45504</v>
      </c>
      <c r="I169" s="50">
        <v>45531</v>
      </c>
      <c r="J169" s="263" t="s">
        <v>72</v>
      </c>
      <c r="K169" s="156" t="s">
        <v>19</v>
      </c>
      <c r="L169" s="310">
        <v>45504</v>
      </c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</row>
    <row r="170" spans="1:26" ht="45" x14ac:dyDescent="0.2">
      <c r="A170" s="65">
        <v>166</v>
      </c>
      <c r="B170" s="148" t="s">
        <v>742</v>
      </c>
      <c r="C170" s="494">
        <v>791019401797</v>
      </c>
      <c r="D170" s="160" t="s">
        <v>743</v>
      </c>
      <c r="E170" s="161" t="s">
        <v>71</v>
      </c>
      <c r="F170" s="162">
        <v>45497</v>
      </c>
      <c r="G170" s="161" t="s">
        <v>722</v>
      </c>
      <c r="H170" s="162">
        <v>45504</v>
      </c>
      <c r="I170" s="162">
        <v>45531</v>
      </c>
      <c r="J170" s="161" t="s">
        <v>72</v>
      </c>
      <c r="K170" s="160" t="s">
        <v>723</v>
      </c>
      <c r="L170" s="310">
        <v>45504</v>
      </c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  <c r="X170" s="268"/>
      <c r="Y170" s="268"/>
      <c r="Z170" s="268"/>
    </row>
    <row r="171" spans="1:26" s="542" customFormat="1" ht="45" x14ac:dyDescent="0.2">
      <c r="A171" s="65">
        <v>167</v>
      </c>
      <c r="B171" s="178" t="s">
        <v>769</v>
      </c>
      <c r="C171" s="178">
        <v>800801401775</v>
      </c>
      <c r="D171" s="179" t="s">
        <v>771</v>
      </c>
      <c r="E171" s="180" t="s">
        <v>253</v>
      </c>
      <c r="F171" s="303">
        <v>45498</v>
      </c>
      <c r="G171" s="180" t="s">
        <v>88</v>
      </c>
      <c r="H171" s="303">
        <v>45504</v>
      </c>
      <c r="I171" s="303">
        <v>45532</v>
      </c>
      <c r="J171" s="180" t="s">
        <v>254</v>
      </c>
      <c r="K171" s="225" t="s">
        <v>251</v>
      </c>
      <c r="L171" s="303">
        <v>45504</v>
      </c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</row>
    <row r="172" spans="1:26" ht="59.25" customHeight="1" x14ac:dyDescent="0.2">
      <c r="A172" s="65">
        <v>168</v>
      </c>
      <c r="B172" s="169" t="s">
        <v>548</v>
      </c>
      <c r="C172" s="494">
        <v>670511350012</v>
      </c>
      <c r="D172" s="161" t="s">
        <v>747</v>
      </c>
      <c r="E172" s="162" t="s">
        <v>121</v>
      </c>
      <c r="F172" s="161" t="s">
        <v>734</v>
      </c>
      <c r="G172" s="162" t="s">
        <v>404</v>
      </c>
      <c r="H172" s="162" t="s">
        <v>748</v>
      </c>
      <c r="I172" s="161" t="s">
        <v>749</v>
      </c>
      <c r="J172" s="160" t="s">
        <v>412</v>
      </c>
      <c r="K172" s="310" t="s">
        <v>408</v>
      </c>
      <c r="L172" s="148" t="s">
        <v>748</v>
      </c>
    </row>
    <row r="173" spans="1:26" ht="68.25" customHeight="1" x14ac:dyDescent="0.2">
      <c r="A173" s="65">
        <v>169</v>
      </c>
      <c r="B173" s="160" t="s">
        <v>753</v>
      </c>
      <c r="C173" s="495">
        <v>770526400372</v>
      </c>
      <c r="D173" s="162" t="s">
        <v>752</v>
      </c>
      <c r="E173" s="161" t="s">
        <v>121</v>
      </c>
      <c r="F173" s="162">
        <v>45496</v>
      </c>
      <c r="G173" s="162" t="s">
        <v>233</v>
      </c>
      <c r="H173" s="161">
        <v>45504</v>
      </c>
      <c r="I173" s="160">
        <v>45535</v>
      </c>
      <c r="J173" s="310" t="s">
        <v>234</v>
      </c>
      <c r="K173" s="148" t="s">
        <v>231</v>
      </c>
      <c r="L173" s="148" t="s">
        <v>748</v>
      </c>
    </row>
    <row r="174" spans="1:26" s="542" customFormat="1" ht="75" x14ac:dyDescent="0.2">
      <c r="A174" s="65">
        <v>170</v>
      </c>
      <c r="B174" s="300" t="s">
        <v>772</v>
      </c>
      <c r="C174" s="300">
        <v>700725301076</v>
      </c>
      <c r="D174" s="272" t="s">
        <v>774</v>
      </c>
      <c r="E174" s="55" t="s">
        <v>71</v>
      </c>
      <c r="F174" s="274">
        <v>45502</v>
      </c>
      <c r="G174" s="272" t="s">
        <v>244</v>
      </c>
      <c r="H174" s="274">
        <v>45506</v>
      </c>
      <c r="I174" s="274">
        <v>45527</v>
      </c>
      <c r="J174" s="272" t="s">
        <v>322</v>
      </c>
      <c r="K174" s="272" t="s">
        <v>246</v>
      </c>
      <c r="L174" s="274">
        <v>45506</v>
      </c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</row>
    <row r="175" spans="1:26" s="545" customFormat="1" ht="45" x14ac:dyDescent="0.25">
      <c r="A175" s="65">
        <v>171</v>
      </c>
      <c r="B175" s="201" t="s">
        <v>580</v>
      </c>
      <c r="C175" s="201">
        <v>870629450359</v>
      </c>
      <c r="D175" s="226" t="s">
        <v>777</v>
      </c>
      <c r="E175" s="227" t="s">
        <v>121</v>
      </c>
      <c r="F175" s="203">
        <v>45504</v>
      </c>
      <c r="G175" s="183" t="s">
        <v>647</v>
      </c>
      <c r="H175" s="203">
        <v>45506</v>
      </c>
      <c r="I175" s="203">
        <v>45533</v>
      </c>
      <c r="J175" s="228" t="s">
        <v>778</v>
      </c>
      <c r="K175" s="183" t="s">
        <v>649</v>
      </c>
      <c r="L175" s="203">
        <v>45506</v>
      </c>
    </row>
    <row r="176" spans="1:26" s="542" customFormat="1" ht="75" customHeight="1" x14ac:dyDescent="0.2">
      <c r="A176" s="65">
        <v>172</v>
      </c>
      <c r="B176" s="49" t="s">
        <v>80</v>
      </c>
      <c r="C176" s="51">
        <v>680912301393</v>
      </c>
      <c r="D176" s="190" t="s">
        <v>198</v>
      </c>
      <c r="E176" s="156" t="s">
        <v>71</v>
      </c>
      <c r="F176" s="50">
        <v>45505</v>
      </c>
      <c r="G176" s="263" t="s">
        <v>82</v>
      </c>
      <c r="H176" s="50">
        <v>45512</v>
      </c>
      <c r="I176" s="50">
        <v>45540</v>
      </c>
      <c r="J176" s="263" t="s">
        <v>83</v>
      </c>
      <c r="K176" s="156" t="s">
        <v>200</v>
      </c>
      <c r="L176" s="203">
        <v>45512</v>
      </c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</row>
    <row r="177" spans="1:26" s="542" customFormat="1" ht="45" x14ac:dyDescent="0.2">
      <c r="A177" s="65">
        <v>173</v>
      </c>
      <c r="B177" s="263" t="s">
        <v>779</v>
      </c>
      <c r="C177" s="49">
        <v>730228401472</v>
      </c>
      <c r="D177" s="263" t="s">
        <v>781</v>
      </c>
      <c r="E177" s="263" t="s">
        <v>71</v>
      </c>
      <c r="F177" s="191">
        <v>45511</v>
      </c>
      <c r="G177" s="263" t="s">
        <v>17</v>
      </c>
      <c r="H177" s="50">
        <v>45518</v>
      </c>
      <c r="I177" s="50">
        <v>45546</v>
      </c>
      <c r="J177" s="263" t="s">
        <v>72</v>
      </c>
      <c r="K177" s="156" t="s">
        <v>371</v>
      </c>
      <c r="L177" s="50">
        <v>45518</v>
      </c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</row>
    <row r="178" spans="1:26" s="542" customFormat="1" ht="75" x14ac:dyDescent="0.2">
      <c r="A178" s="65">
        <v>174</v>
      </c>
      <c r="B178" s="149" t="s">
        <v>782</v>
      </c>
      <c r="C178" s="549">
        <v>780611402114</v>
      </c>
      <c r="D178" s="262" t="s">
        <v>783</v>
      </c>
      <c r="E178" s="182" t="s">
        <v>121</v>
      </c>
      <c r="F178" s="50">
        <v>45510</v>
      </c>
      <c r="G178" s="263" t="s">
        <v>151</v>
      </c>
      <c r="H178" s="50">
        <v>45519</v>
      </c>
      <c r="I178" s="50">
        <v>45546</v>
      </c>
      <c r="J178" s="263" t="s">
        <v>155</v>
      </c>
      <c r="K178" s="153" t="s">
        <v>707</v>
      </c>
      <c r="L178" s="57">
        <v>45519</v>
      </c>
      <c r="M178" s="5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s="542" customFormat="1" ht="63" customHeight="1" x14ac:dyDescent="0.2">
      <c r="A179" s="65">
        <v>175</v>
      </c>
      <c r="B179" s="308" t="s">
        <v>785</v>
      </c>
      <c r="C179" s="548">
        <v>750910450203</v>
      </c>
      <c r="D179" s="308" t="s">
        <v>786</v>
      </c>
      <c r="E179" s="307" t="s">
        <v>239</v>
      </c>
      <c r="F179" s="309">
        <v>45513</v>
      </c>
      <c r="G179" s="307" t="s">
        <v>53</v>
      </c>
      <c r="H179" s="309">
        <v>45488</v>
      </c>
      <c r="I179" s="309">
        <v>45527</v>
      </c>
      <c r="J179" s="307" t="s">
        <v>388</v>
      </c>
      <c r="K179" s="308" t="s">
        <v>55</v>
      </c>
      <c r="L179" s="57">
        <v>45519</v>
      </c>
      <c r="M179" s="5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s="542" customFormat="1" ht="74.25" customHeight="1" x14ac:dyDescent="0.2">
      <c r="A180" s="65">
        <v>176</v>
      </c>
      <c r="B180" s="49" t="s">
        <v>788</v>
      </c>
      <c r="C180" s="49">
        <v>790430301950</v>
      </c>
      <c r="D180" s="263" t="s">
        <v>789</v>
      </c>
      <c r="E180" s="263" t="s">
        <v>170</v>
      </c>
      <c r="F180" s="50">
        <v>45512</v>
      </c>
      <c r="G180" s="263" t="s">
        <v>166</v>
      </c>
      <c r="H180" s="50">
        <v>45520</v>
      </c>
      <c r="I180" s="50">
        <v>45540</v>
      </c>
      <c r="J180" s="263" t="s">
        <v>377</v>
      </c>
      <c r="K180" s="263" t="s">
        <v>662</v>
      </c>
      <c r="L180" s="57">
        <v>45520</v>
      </c>
      <c r="M180" s="5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s="551" customFormat="1" ht="60" x14ac:dyDescent="0.2">
      <c r="A181" s="65">
        <v>177</v>
      </c>
      <c r="B181" s="205" t="s">
        <v>791</v>
      </c>
      <c r="C181" s="550">
        <v>830208401414</v>
      </c>
      <c r="D181" s="207" t="s">
        <v>794</v>
      </c>
      <c r="E181" s="207" t="s">
        <v>795</v>
      </c>
      <c r="F181" s="208">
        <v>45512</v>
      </c>
      <c r="G181" s="183" t="s">
        <v>341</v>
      </c>
      <c r="H181" s="208">
        <v>45523</v>
      </c>
      <c r="I181" s="208">
        <v>45548</v>
      </c>
      <c r="J181" s="229" t="s">
        <v>796</v>
      </c>
      <c r="K181" s="230" t="s">
        <v>797</v>
      </c>
      <c r="L181" s="210">
        <v>45523</v>
      </c>
    </row>
    <row r="182" spans="1:26" s="545" customFormat="1" ht="45" x14ac:dyDescent="0.25">
      <c r="A182" s="65">
        <v>178</v>
      </c>
      <c r="B182" s="201" t="s">
        <v>798</v>
      </c>
      <c r="C182" s="201">
        <v>970423351560</v>
      </c>
      <c r="D182" s="226" t="s">
        <v>801</v>
      </c>
      <c r="E182" s="227" t="s">
        <v>121</v>
      </c>
      <c r="F182" s="203">
        <v>45517</v>
      </c>
      <c r="G182" s="183" t="s">
        <v>647</v>
      </c>
      <c r="H182" s="203">
        <v>45524</v>
      </c>
      <c r="I182" s="203">
        <v>45551</v>
      </c>
      <c r="J182" s="228" t="s">
        <v>802</v>
      </c>
      <c r="K182" s="183" t="s">
        <v>649</v>
      </c>
      <c r="L182" s="203">
        <v>45524</v>
      </c>
    </row>
    <row r="183" spans="1:26" s="545" customFormat="1" ht="45" x14ac:dyDescent="0.25">
      <c r="A183" s="65">
        <v>179</v>
      </c>
      <c r="B183" s="201" t="s">
        <v>803</v>
      </c>
      <c r="C183" s="201">
        <v>660101300451</v>
      </c>
      <c r="D183" s="226" t="s">
        <v>805</v>
      </c>
      <c r="E183" s="227" t="s">
        <v>121</v>
      </c>
      <c r="F183" s="203">
        <v>45517</v>
      </c>
      <c r="G183" s="183" t="s">
        <v>647</v>
      </c>
      <c r="H183" s="203">
        <v>45524</v>
      </c>
      <c r="I183" s="203">
        <v>45551</v>
      </c>
      <c r="J183" s="228" t="s">
        <v>802</v>
      </c>
      <c r="K183" s="183" t="s">
        <v>649</v>
      </c>
      <c r="L183" s="203">
        <v>45524</v>
      </c>
    </row>
    <row r="184" spans="1:26" s="552" customFormat="1" ht="45" x14ac:dyDescent="0.2">
      <c r="A184" s="65">
        <v>180</v>
      </c>
      <c r="B184" s="201" t="s">
        <v>806</v>
      </c>
      <c r="C184" s="201">
        <v>900713351633</v>
      </c>
      <c r="D184" s="226" t="s">
        <v>807</v>
      </c>
      <c r="E184" s="227" t="s">
        <v>253</v>
      </c>
      <c r="F184" s="203">
        <v>45525</v>
      </c>
      <c r="G184" s="183" t="s">
        <v>88</v>
      </c>
      <c r="H184" s="203">
        <v>45531</v>
      </c>
      <c r="I184" s="203">
        <v>45560</v>
      </c>
      <c r="J184" s="228" t="s">
        <v>254</v>
      </c>
      <c r="K184" s="183" t="s">
        <v>251</v>
      </c>
      <c r="L184" s="203">
        <v>45531</v>
      </c>
      <c r="M184" s="304"/>
      <c r="N184" s="304"/>
      <c r="O184" s="304"/>
      <c r="P184" s="304"/>
      <c r="Q184" s="304"/>
      <c r="R184" s="304"/>
      <c r="S184" s="304"/>
      <c r="T184" s="304"/>
      <c r="U184" s="304"/>
      <c r="V184" s="304"/>
      <c r="W184" s="304"/>
      <c r="X184" s="304"/>
      <c r="Y184" s="304"/>
      <c r="Z184" s="304"/>
    </row>
    <row r="185" spans="1:26" s="552" customFormat="1" ht="75" x14ac:dyDescent="0.2">
      <c r="A185" s="65">
        <v>181</v>
      </c>
      <c r="B185" s="308" t="s">
        <v>819</v>
      </c>
      <c r="C185" s="548">
        <v>741107499112</v>
      </c>
      <c r="D185" s="308" t="s">
        <v>820</v>
      </c>
      <c r="E185" s="307" t="s">
        <v>239</v>
      </c>
      <c r="F185" s="309">
        <v>45526</v>
      </c>
      <c r="G185" s="307" t="s">
        <v>53</v>
      </c>
      <c r="H185" s="309">
        <v>45531</v>
      </c>
      <c r="I185" s="309">
        <v>45544</v>
      </c>
      <c r="J185" s="307" t="s">
        <v>388</v>
      </c>
      <c r="K185" s="308" t="s">
        <v>55</v>
      </c>
      <c r="L185" s="203">
        <v>45531</v>
      </c>
      <c r="M185" s="304"/>
      <c r="N185" s="304"/>
      <c r="O185" s="304"/>
      <c r="P185" s="304"/>
      <c r="Q185" s="304"/>
      <c r="R185" s="304"/>
      <c r="S185" s="304"/>
      <c r="T185" s="304"/>
      <c r="U185" s="304"/>
      <c r="V185" s="304"/>
      <c r="W185" s="304"/>
      <c r="X185" s="304"/>
      <c r="Y185" s="304"/>
      <c r="Z185" s="304"/>
    </row>
    <row r="186" spans="1:26" ht="60" x14ac:dyDescent="0.2">
      <c r="A186" s="65">
        <v>182</v>
      </c>
      <c r="B186" s="201" t="s">
        <v>809</v>
      </c>
      <c r="C186" s="201">
        <v>960801350812</v>
      </c>
      <c r="D186" s="226" t="s">
        <v>815</v>
      </c>
      <c r="E186" s="227" t="s">
        <v>121</v>
      </c>
      <c r="F186" s="203" t="s">
        <v>816</v>
      </c>
      <c r="G186" s="183" t="s">
        <v>404</v>
      </c>
      <c r="H186" s="203" t="s">
        <v>817</v>
      </c>
      <c r="I186" s="203" t="s">
        <v>818</v>
      </c>
      <c r="J186" s="228" t="s">
        <v>412</v>
      </c>
      <c r="K186" s="183" t="s">
        <v>408</v>
      </c>
      <c r="L186" s="203">
        <v>45532</v>
      </c>
    </row>
    <row r="187" spans="1:26" ht="39.75" customHeight="1" x14ac:dyDescent="0.2">
      <c r="A187" s="65">
        <v>183</v>
      </c>
      <c r="B187" s="140" t="s">
        <v>186</v>
      </c>
      <c r="C187" s="553">
        <v>641215301022</v>
      </c>
      <c r="D187" s="140" t="s">
        <v>495</v>
      </c>
      <c r="E187" s="140" t="s">
        <v>239</v>
      </c>
      <c r="F187" s="256">
        <v>45525</v>
      </c>
      <c r="G187" s="140" t="s">
        <v>53</v>
      </c>
      <c r="H187" s="256">
        <v>45533</v>
      </c>
      <c r="I187" s="256">
        <v>45545</v>
      </c>
      <c r="J187" s="140" t="s">
        <v>388</v>
      </c>
      <c r="K187" s="140" t="s">
        <v>55</v>
      </c>
      <c r="L187" s="203">
        <v>45532</v>
      </c>
    </row>
    <row r="188" spans="1:26" ht="58.5" customHeight="1" x14ac:dyDescent="0.2">
      <c r="A188" s="65">
        <v>184</v>
      </c>
      <c r="B188" s="316" t="s">
        <v>825</v>
      </c>
      <c r="C188" s="372">
        <v>760704450473</v>
      </c>
      <c r="D188" s="272" t="s">
        <v>826</v>
      </c>
      <c r="E188" s="272" t="s">
        <v>121</v>
      </c>
      <c r="F188" s="203">
        <v>45527</v>
      </c>
      <c r="G188" s="272" t="s">
        <v>233</v>
      </c>
      <c r="H188" s="203">
        <v>45533</v>
      </c>
      <c r="I188" s="203">
        <v>45564</v>
      </c>
      <c r="J188" s="272" t="s">
        <v>234</v>
      </c>
      <c r="K188" s="318" t="s">
        <v>231</v>
      </c>
      <c r="L188" s="203">
        <v>45533</v>
      </c>
    </row>
    <row r="189" spans="1:26" ht="66" customHeight="1" x14ac:dyDescent="0.2">
      <c r="A189" s="65">
        <v>185</v>
      </c>
      <c r="B189" s="183" t="s">
        <v>827</v>
      </c>
      <c r="C189" s="300">
        <v>990507300186</v>
      </c>
      <c r="D189" s="183" t="s">
        <v>828</v>
      </c>
      <c r="E189" s="183" t="s">
        <v>394</v>
      </c>
      <c r="F189" s="203">
        <v>45530</v>
      </c>
      <c r="G189" s="183" t="s">
        <v>294</v>
      </c>
      <c r="H189" s="203">
        <v>45537</v>
      </c>
      <c r="I189" s="203">
        <v>45567</v>
      </c>
      <c r="J189" s="183" t="s">
        <v>298</v>
      </c>
      <c r="K189" s="318" t="s">
        <v>296</v>
      </c>
      <c r="L189" s="210">
        <v>45537</v>
      </c>
    </row>
    <row r="190" spans="1:26" s="544" customFormat="1" ht="80.25" customHeight="1" x14ac:dyDescent="0.2">
      <c r="A190" s="65">
        <v>186</v>
      </c>
      <c r="B190" s="273" t="s">
        <v>841</v>
      </c>
      <c r="C190" s="548">
        <v>711130350034</v>
      </c>
      <c r="D190" s="273" t="s">
        <v>840</v>
      </c>
      <c r="E190" s="272" t="s">
        <v>121</v>
      </c>
      <c r="F190" s="274">
        <v>45509</v>
      </c>
      <c r="G190" s="272" t="s">
        <v>476</v>
      </c>
      <c r="H190" s="274">
        <v>45538</v>
      </c>
      <c r="I190" s="274">
        <v>45567</v>
      </c>
      <c r="J190" s="272" t="s">
        <v>477</v>
      </c>
      <c r="K190" s="273" t="s">
        <v>478</v>
      </c>
      <c r="L190" s="404">
        <v>45538</v>
      </c>
      <c r="M190" s="5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s="542" customFormat="1" ht="77.25" customHeight="1" x14ac:dyDescent="0.2">
      <c r="A191" s="65">
        <v>187</v>
      </c>
      <c r="B191" s="49" t="s">
        <v>123</v>
      </c>
      <c r="C191" s="49">
        <v>751127301876</v>
      </c>
      <c r="D191" s="263" t="s">
        <v>124</v>
      </c>
      <c r="E191" s="263" t="s">
        <v>121</v>
      </c>
      <c r="F191" s="50">
        <v>45531</v>
      </c>
      <c r="G191" s="263" t="s">
        <v>125</v>
      </c>
      <c r="H191" s="50">
        <v>45538</v>
      </c>
      <c r="I191" s="50">
        <v>45566</v>
      </c>
      <c r="J191" s="263" t="s">
        <v>126</v>
      </c>
      <c r="K191" s="263" t="s">
        <v>127</v>
      </c>
      <c r="L191" s="57">
        <v>45538</v>
      </c>
      <c r="M191" s="260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  <c r="Z191" s="258"/>
    </row>
    <row r="192" spans="1:26" s="542" customFormat="1" ht="93.75" customHeight="1" x14ac:dyDescent="0.2">
      <c r="A192" s="65">
        <v>188</v>
      </c>
      <c r="B192" s="49" t="s">
        <v>837</v>
      </c>
      <c r="C192" s="49">
        <v>810315499087</v>
      </c>
      <c r="D192" s="263" t="s">
        <v>838</v>
      </c>
      <c r="E192" s="263" t="s">
        <v>170</v>
      </c>
      <c r="F192" s="50">
        <v>45509</v>
      </c>
      <c r="G192" s="263" t="s">
        <v>166</v>
      </c>
      <c r="H192" s="50">
        <v>45539</v>
      </c>
      <c r="I192" s="50">
        <v>45548</v>
      </c>
      <c r="J192" s="263" t="s">
        <v>377</v>
      </c>
      <c r="K192" s="263" t="s">
        <v>662</v>
      </c>
      <c r="L192" s="210">
        <v>45538</v>
      </c>
      <c r="M192" s="257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</row>
    <row r="193" spans="1:26" ht="72" customHeight="1" x14ac:dyDescent="0.2">
      <c r="A193" s="65">
        <v>189</v>
      </c>
      <c r="B193" s="183" t="s">
        <v>831</v>
      </c>
      <c r="C193" s="496">
        <v>930606351280</v>
      </c>
      <c r="D193" s="183" t="s">
        <v>833</v>
      </c>
      <c r="E193" s="183" t="s">
        <v>121</v>
      </c>
      <c r="F193" s="203">
        <v>45533</v>
      </c>
      <c r="G193" s="183" t="s">
        <v>97</v>
      </c>
      <c r="H193" s="203">
        <v>45538</v>
      </c>
      <c r="I193" s="203">
        <v>45568</v>
      </c>
      <c r="J193" s="183" t="s">
        <v>102</v>
      </c>
      <c r="K193" s="318" t="s">
        <v>99</v>
      </c>
      <c r="L193" s="210">
        <v>45538</v>
      </c>
    </row>
    <row r="194" spans="1:26" ht="60" x14ac:dyDescent="0.2">
      <c r="A194" s="65">
        <v>190</v>
      </c>
      <c r="B194" s="49" t="s">
        <v>834</v>
      </c>
      <c r="C194" s="49">
        <v>850123403096</v>
      </c>
      <c r="D194" s="263" t="s">
        <v>836</v>
      </c>
      <c r="E194" s="263" t="s">
        <v>121</v>
      </c>
      <c r="F194" s="50">
        <v>45540</v>
      </c>
      <c r="G194" s="263" t="s">
        <v>125</v>
      </c>
      <c r="H194" s="50">
        <v>45545</v>
      </c>
      <c r="I194" s="50">
        <v>45572</v>
      </c>
      <c r="J194" s="263" t="s">
        <v>126</v>
      </c>
      <c r="K194" s="263" t="s">
        <v>127</v>
      </c>
      <c r="L194" s="210">
        <v>45545</v>
      </c>
    </row>
    <row r="195" spans="1:26" ht="45" x14ac:dyDescent="0.2">
      <c r="A195" s="65">
        <v>191</v>
      </c>
      <c r="B195" s="49" t="s">
        <v>652</v>
      </c>
      <c r="C195" s="49">
        <v>770922350206</v>
      </c>
      <c r="D195" s="263" t="s">
        <v>845</v>
      </c>
      <c r="E195" s="263" t="s">
        <v>71</v>
      </c>
      <c r="F195" s="50">
        <v>45544</v>
      </c>
      <c r="G195" s="263" t="s">
        <v>244</v>
      </c>
      <c r="H195" s="50">
        <v>45548</v>
      </c>
      <c r="I195" s="50">
        <v>45569</v>
      </c>
      <c r="J195" s="263" t="s">
        <v>322</v>
      </c>
      <c r="K195" s="263" t="s">
        <v>246</v>
      </c>
      <c r="L195" s="210">
        <v>45548</v>
      </c>
    </row>
    <row r="196" spans="1:26" ht="45" x14ac:dyDescent="0.2">
      <c r="A196" s="65">
        <v>192</v>
      </c>
      <c r="B196" s="49" t="s">
        <v>846</v>
      </c>
      <c r="C196" s="49">
        <v>881006301672</v>
      </c>
      <c r="D196" s="263" t="s">
        <v>848</v>
      </c>
      <c r="E196" s="263" t="s">
        <v>71</v>
      </c>
      <c r="F196" s="50">
        <v>45546</v>
      </c>
      <c r="G196" s="263" t="s">
        <v>244</v>
      </c>
      <c r="H196" s="50">
        <v>45548</v>
      </c>
      <c r="I196" s="50">
        <v>45574</v>
      </c>
      <c r="J196" s="263" t="s">
        <v>322</v>
      </c>
      <c r="K196" s="263" t="s">
        <v>246</v>
      </c>
      <c r="L196" s="210">
        <v>45548</v>
      </c>
    </row>
    <row r="197" spans="1:26" ht="45" x14ac:dyDescent="0.2">
      <c r="A197" s="65">
        <v>193</v>
      </c>
      <c r="B197" s="273" t="s">
        <v>849</v>
      </c>
      <c r="C197" s="548">
        <v>970106350093</v>
      </c>
      <c r="D197" s="273" t="s">
        <v>851</v>
      </c>
      <c r="E197" s="272" t="s">
        <v>239</v>
      </c>
      <c r="F197" s="274">
        <v>45546</v>
      </c>
      <c r="G197" s="272" t="s">
        <v>53</v>
      </c>
      <c r="H197" s="274">
        <v>45551</v>
      </c>
      <c r="I197" s="274">
        <v>45565</v>
      </c>
      <c r="J197" s="272" t="s">
        <v>388</v>
      </c>
      <c r="K197" s="273" t="s">
        <v>55</v>
      </c>
      <c r="L197" s="274">
        <v>45551</v>
      </c>
    </row>
    <row r="198" spans="1:26" ht="60" x14ac:dyDescent="0.2">
      <c r="A198" s="65">
        <v>194</v>
      </c>
      <c r="B198" s="263" t="s">
        <v>852</v>
      </c>
      <c r="C198" s="49">
        <v>841102350157</v>
      </c>
      <c r="D198" s="263" t="s">
        <v>854</v>
      </c>
      <c r="E198" s="263" t="s">
        <v>855</v>
      </c>
      <c r="F198" s="50">
        <v>45544</v>
      </c>
      <c r="G198" s="263" t="s">
        <v>722</v>
      </c>
      <c r="H198" s="50">
        <v>45551</v>
      </c>
      <c r="I198" s="50">
        <v>45576</v>
      </c>
      <c r="J198" s="263" t="s">
        <v>72</v>
      </c>
      <c r="K198" s="156" t="s">
        <v>723</v>
      </c>
      <c r="L198" s="203">
        <v>45551</v>
      </c>
    </row>
    <row r="199" spans="1:26" ht="75" x14ac:dyDescent="0.2">
      <c r="A199" s="65">
        <v>195</v>
      </c>
      <c r="B199" s="311" t="s">
        <v>856</v>
      </c>
      <c r="C199" s="311">
        <v>800411350098</v>
      </c>
      <c r="D199" s="320" t="s">
        <v>857</v>
      </c>
      <c r="E199" s="313" t="s">
        <v>71</v>
      </c>
      <c r="F199" s="321">
        <v>45548</v>
      </c>
      <c r="G199" s="320" t="s">
        <v>244</v>
      </c>
      <c r="H199" s="321">
        <v>45552</v>
      </c>
      <c r="I199" s="321">
        <v>45575</v>
      </c>
      <c r="J199" s="320" t="s">
        <v>322</v>
      </c>
      <c r="K199" s="320" t="s">
        <v>246</v>
      </c>
      <c r="L199" s="321">
        <v>45552</v>
      </c>
    </row>
    <row r="200" spans="1:26" ht="45" x14ac:dyDescent="0.2">
      <c r="A200" s="65">
        <v>196</v>
      </c>
      <c r="B200" s="149" t="s">
        <v>859</v>
      </c>
      <c r="C200" s="549">
        <v>930706400751</v>
      </c>
      <c r="D200" s="264" t="s">
        <v>860</v>
      </c>
      <c r="E200" s="312" t="s">
        <v>71</v>
      </c>
      <c r="F200" s="194">
        <v>45548</v>
      </c>
      <c r="G200" s="263" t="s">
        <v>151</v>
      </c>
      <c r="H200" s="50">
        <v>45551</v>
      </c>
      <c r="I200" s="50">
        <v>45576</v>
      </c>
      <c r="J200" s="263" t="s">
        <v>861</v>
      </c>
      <c r="K200" s="153" t="s">
        <v>707</v>
      </c>
      <c r="L200" s="57">
        <v>45553</v>
      </c>
    </row>
    <row r="201" spans="1:26" ht="60" x14ac:dyDescent="0.2">
      <c r="A201" s="65">
        <v>197</v>
      </c>
      <c r="B201" s="282" t="s">
        <v>581</v>
      </c>
      <c r="C201" s="497">
        <v>610727400412</v>
      </c>
      <c r="D201" s="283" t="s">
        <v>889</v>
      </c>
      <c r="E201" s="284" t="s">
        <v>121</v>
      </c>
      <c r="F201" s="285">
        <v>45552</v>
      </c>
      <c r="G201" s="286" t="s">
        <v>351</v>
      </c>
      <c r="H201" s="287">
        <v>45555</v>
      </c>
      <c r="I201" s="288"/>
      <c r="J201" s="289" t="s">
        <v>352</v>
      </c>
      <c r="K201" s="290" t="s">
        <v>353</v>
      </c>
      <c r="L201" s="287">
        <v>45558</v>
      </c>
      <c r="N201" s="554"/>
    </row>
    <row r="202" spans="1:26" s="544" customFormat="1" ht="69.75" customHeight="1" x14ac:dyDescent="0.2">
      <c r="A202" s="65">
        <v>198</v>
      </c>
      <c r="B202" s="273" t="s">
        <v>862</v>
      </c>
      <c r="C202" s="555">
        <v>660417450571</v>
      </c>
      <c r="D202" s="273" t="s">
        <v>863</v>
      </c>
      <c r="E202" s="272" t="s">
        <v>121</v>
      </c>
      <c r="F202" s="274">
        <v>45553</v>
      </c>
      <c r="G202" s="272" t="s">
        <v>476</v>
      </c>
      <c r="H202" s="274">
        <v>45558</v>
      </c>
      <c r="I202" s="274">
        <v>45587</v>
      </c>
      <c r="J202" s="272" t="s">
        <v>477</v>
      </c>
      <c r="K202" s="273" t="s">
        <v>478</v>
      </c>
      <c r="L202" s="404">
        <v>45558</v>
      </c>
      <c r="M202" s="5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s="551" customFormat="1" ht="60" x14ac:dyDescent="0.2">
      <c r="A203" s="65">
        <v>199</v>
      </c>
      <c r="B203" s="322" t="s">
        <v>890</v>
      </c>
      <c r="C203" s="556">
        <v>860127351063</v>
      </c>
      <c r="D203" s="322" t="s">
        <v>892</v>
      </c>
      <c r="E203" s="323" t="s">
        <v>795</v>
      </c>
      <c r="F203" s="256">
        <v>45544</v>
      </c>
      <c r="G203" s="140" t="s">
        <v>341</v>
      </c>
      <c r="H203" s="256">
        <v>45558</v>
      </c>
      <c r="I203" s="256">
        <v>45586</v>
      </c>
      <c r="J203" s="140" t="s">
        <v>796</v>
      </c>
      <c r="K203" s="140" t="s">
        <v>797</v>
      </c>
      <c r="L203" s="404">
        <v>45558</v>
      </c>
    </row>
    <row r="204" spans="1:26" s="542" customFormat="1" ht="93.75" customHeight="1" x14ac:dyDescent="0.2">
      <c r="A204" s="65">
        <v>200</v>
      </c>
      <c r="B204" s="49" t="s">
        <v>877</v>
      </c>
      <c r="C204" s="49">
        <v>980113350628</v>
      </c>
      <c r="D204" s="263" t="s">
        <v>879</v>
      </c>
      <c r="E204" s="263" t="s">
        <v>170</v>
      </c>
      <c r="F204" s="50">
        <v>45552</v>
      </c>
      <c r="G204" s="263" t="s">
        <v>166</v>
      </c>
      <c r="H204" s="50">
        <v>45559</v>
      </c>
      <c r="I204" s="50">
        <v>45572</v>
      </c>
      <c r="J204" s="263" t="s">
        <v>377</v>
      </c>
      <c r="K204" s="263" t="s">
        <v>662</v>
      </c>
      <c r="L204" s="50">
        <v>45559</v>
      </c>
      <c r="M204" s="270"/>
      <c r="N204" s="271"/>
      <c r="O204" s="271"/>
      <c r="P204" s="271"/>
      <c r="Q204" s="271"/>
      <c r="R204" s="271"/>
      <c r="S204" s="271"/>
      <c r="T204" s="271"/>
      <c r="U204" s="271"/>
      <c r="V204" s="271"/>
      <c r="W204" s="271"/>
      <c r="X204" s="271"/>
      <c r="Y204" s="271"/>
      <c r="Z204" s="271"/>
    </row>
    <row r="205" spans="1:26" ht="60" x14ac:dyDescent="0.2">
      <c r="A205" s="65">
        <v>201</v>
      </c>
      <c r="B205" s="322" t="s">
        <v>880</v>
      </c>
      <c r="C205" s="556">
        <v>841014300112</v>
      </c>
      <c r="D205" s="322" t="s">
        <v>883</v>
      </c>
      <c r="E205" s="323" t="s">
        <v>855</v>
      </c>
      <c r="F205" s="256">
        <v>45554</v>
      </c>
      <c r="G205" s="140" t="s">
        <v>17</v>
      </c>
      <c r="H205" s="256">
        <v>45560</v>
      </c>
      <c r="I205" s="256">
        <v>45587</v>
      </c>
      <c r="J205" s="140" t="s">
        <v>72</v>
      </c>
      <c r="K205" s="140" t="s">
        <v>882</v>
      </c>
      <c r="L205" s="256">
        <v>45560</v>
      </c>
      <c r="M205" s="271"/>
      <c r="N205" s="271"/>
      <c r="O205" s="271"/>
      <c r="P205" s="271"/>
      <c r="Q205" s="271"/>
      <c r="R205" s="271"/>
      <c r="S205" s="271"/>
      <c r="T205" s="271"/>
      <c r="U205" s="271"/>
      <c r="V205" s="271"/>
      <c r="W205" s="271"/>
      <c r="X205" s="271"/>
      <c r="Y205" s="271"/>
      <c r="Z205" s="271"/>
    </row>
    <row r="206" spans="1:26" ht="45" x14ac:dyDescent="0.2">
      <c r="A206" s="65">
        <v>202</v>
      </c>
      <c r="B206" s="324" t="s">
        <v>864</v>
      </c>
      <c r="C206" s="324">
        <v>790727450147</v>
      </c>
      <c r="D206" s="325" t="s">
        <v>865</v>
      </c>
      <c r="E206" s="326" t="s">
        <v>121</v>
      </c>
      <c r="F206" s="327">
        <v>45558</v>
      </c>
      <c r="G206" s="53" t="s">
        <v>647</v>
      </c>
      <c r="H206" s="327">
        <v>45561</v>
      </c>
      <c r="I206" s="327">
        <v>45588</v>
      </c>
      <c r="J206" s="228" t="s">
        <v>802</v>
      </c>
      <c r="K206" s="53" t="s">
        <v>649</v>
      </c>
      <c r="L206" s="327">
        <v>45561</v>
      </c>
    </row>
    <row r="207" spans="1:26" ht="54.75" customHeight="1" x14ac:dyDescent="0.2">
      <c r="A207" s="65">
        <v>203</v>
      </c>
      <c r="B207" s="272" t="s">
        <v>867</v>
      </c>
      <c r="C207" s="300">
        <v>920929350237</v>
      </c>
      <c r="D207" s="272" t="s">
        <v>869</v>
      </c>
      <c r="E207" s="272" t="s">
        <v>855</v>
      </c>
      <c r="F207" s="274">
        <v>45558</v>
      </c>
      <c r="G207" s="272" t="s">
        <v>722</v>
      </c>
      <c r="H207" s="274">
        <v>45561</v>
      </c>
      <c r="I207" s="274">
        <v>45588</v>
      </c>
      <c r="J207" s="272" t="s">
        <v>72</v>
      </c>
      <c r="K207" s="272" t="s">
        <v>723</v>
      </c>
      <c r="L207" s="327">
        <v>45561</v>
      </c>
    </row>
    <row r="208" spans="1:26" ht="60" x14ac:dyDescent="0.2">
      <c r="A208" s="65">
        <v>204</v>
      </c>
      <c r="B208" s="322" t="s">
        <v>870</v>
      </c>
      <c r="C208" s="556">
        <v>690408300931</v>
      </c>
      <c r="D208" s="322" t="s">
        <v>875</v>
      </c>
      <c r="E208" s="323" t="s">
        <v>855</v>
      </c>
      <c r="F208" s="256">
        <v>45558</v>
      </c>
      <c r="G208" s="140" t="s">
        <v>872</v>
      </c>
      <c r="H208" s="256">
        <v>45561</v>
      </c>
      <c r="I208" s="256">
        <v>45574</v>
      </c>
      <c r="J208" s="140" t="s">
        <v>876</v>
      </c>
      <c r="K208" s="140" t="s">
        <v>874</v>
      </c>
      <c r="L208" s="256">
        <v>45562</v>
      </c>
      <c r="M208" s="267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  <c r="X208" s="268"/>
      <c r="Y208" s="268"/>
      <c r="Z208" s="268"/>
    </row>
    <row r="209" spans="1:12" ht="60" x14ac:dyDescent="0.2">
      <c r="A209" s="65">
        <v>205</v>
      </c>
      <c r="B209" s="322" t="s">
        <v>884</v>
      </c>
      <c r="C209" s="556">
        <v>851110300810</v>
      </c>
      <c r="D209" s="322" t="s">
        <v>886</v>
      </c>
      <c r="E209" s="323" t="s">
        <v>239</v>
      </c>
      <c r="F209" s="256">
        <v>45553</v>
      </c>
      <c r="G209" s="140" t="s">
        <v>53</v>
      </c>
      <c r="H209" s="256">
        <v>45566</v>
      </c>
      <c r="I209" s="256">
        <v>45576</v>
      </c>
      <c r="J209" s="140" t="s">
        <v>388</v>
      </c>
      <c r="K209" s="140" t="s">
        <v>55</v>
      </c>
      <c r="L209" s="404">
        <v>45565</v>
      </c>
    </row>
    <row r="210" spans="1:12" ht="60" x14ac:dyDescent="0.2">
      <c r="A210" s="65">
        <v>206</v>
      </c>
      <c r="B210" s="201" t="s">
        <v>912</v>
      </c>
      <c r="C210" s="201">
        <v>770923301683</v>
      </c>
      <c r="D210" s="202" t="s">
        <v>913</v>
      </c>
      <c r="E210" s="183" t="s">
        <v>121</v>
      </c>
      <c r="F210" s="203" t="s">
        <v>914</v>
      </c>
      <c r="G210" s="183" t="s">
        <v>907</v>
      </c>
      <c r="H210" s="203" t="s">
        <v>908</v>
      </c>
      <c r="I210" s="203" t="s">
        <v>909</v>
      </c>
      <c r="J210" s="328" t="s">
        <v>915</v>
      </c>
      <c r="K210" s="183" t="s">
        <v>916</v>
      </c>
      <c r="L210" s="203" t="s">
        <v>908</v>
      </c>
    </row>
    <row r="211" spans="1:12" ht="60" x14ac:dyDescent="0.2">
      <c r="A211" s="65">
        <v>207</v>
      </c>
      <c r="B211" s="201" t="s">
        <v>899</v>
      </c>
      <c r="C211" s="201">
        <v>840706401909</v>
      </c>
      <c r="D211" s="202" t="s">
        <v>900</v>
      </c>
      <c r="E211" s="183" t="s">
        <v>75</v>
      </c>
      <c r="F211" s="203">
        <v>45562</v>
      </c>
      <c r="G211" s="183" t="s">
        <v>901</v>
      </c>
      <c r="H211" s="203">
        <v>45569</v>
      </c>
      <c r="I211" s="203">
        <v>45596</v>
      </c>
      <c r="J211" s="328" t="s">
        <v>902</v>
      </c>
      <c r="K211" s="183" t="s">
        <v>898</v>
      </c>
      <c r="L211" s="203">
        <v>45569</v>
      </c>
    </row>
    <row r="212" spans="1:12" ht="60" x14ac:dyDescent="0.2">
      <c r="A212" s="65">
        <v>208</v>
      </c>
      <c r="B212" s="329" t="s">
        <v>921</v>
      </c>
      <c r="C212" s="501">
        <v>850402302632</v>
      </c>
      <c r="D212" s="330" t="s">
        <v>922</v>
      </c>
      <c r="E212" s="330" t="s">
        <v>121</v>
      </c>
      <c r="F212" s="327">
        <v>45558</v>
      </c>
      <c r="G212" s="330" t="s">
        <v>918</v>
      </c>
      <c r="H212" s="327">
        <v>45569</v>
      </c>
      <c r="I212" s="327">
        <v>45600</v>
      </c>
      <c r="J212" s="330" t="s">
        <v>923</v>
      </c>
      <c r="K212" s="318" t="s">
        <v>924</v>
      </c>
      <c r="L212" s="203">
        <v>45569</v>
      </c>
    </row>
    <row r="213" spans="1:12" ht="60" customHeight="1" x14ac:dyDescent="0.2">
      <c r="A213" s="65">
        <v>209</v>
      </c>
      <c r="B213" s="293" t="s">
        <v>926</v>
      </c>
      <c r="C213" s="549" t="s">
        <v>927</v>
      </c>
      <c r="D213" s="292" t="s">
        <v>929</v>
      </c>
      <c r="E213" s="182" t="s">
        <v>121</v>
      </c>
      <c r="F213" s="50">
        <v>45567</v>
      </c>
      <c r="G213" s="263" t="s">
        <v>151</v>
      </c>
      <c r="H213" s="50">
        <v>45572</v>
      </c>
      <c r="I213" s="50">
        <v>45596</v>
      </c>
      <c r="J213" s="263" t="s">
        <v>930</v>
      </c>
      <c r="K213" s="153" t="s">
        <v>707</v>
      </c>
      <c r="L213" s="57">
        <v>45572</v>
      </c>
    </row>
    <row r="214" spans="1:12" ht="53.25" customHeight="1" x14ac:dyDescent="0.2">
      <c r="A214" s="65">
        <v>210</v>
      </c>
      <c r="B214" s="331" t="s">
        <v>931</v>
      </c>
      <c r="C214" s="332">
        <v>670725350105</v>
      </c>
      <c r="D214" s="331" t="s">
        <v>932</v>
      </c>
      <c r="E214" s="333" t="s">
        <v>394</v>
      </c>
      <c r="F214" s="334">
        <v>45558</v>
      </c>
      <c r="G214" s="335" t="s">
        <v>294</v>
      </c>
      <c r="H214" s="334">
        <v>45574</v>
      </c>
      <c r="I214" s="334">
        <v>45605</v>
      </c>
      <c r="J214" s="335" t="s">
        <v>298</v>
      </c>
      <c r="K214" s="336" t="s">
        <v>296</v>
      </c>
      <c r="L214" s="337">
        <v>45574</v>
      </c>
    </row>
    <row r="215" spans="1:12" ht="53.25" customHeight="1" x14ac:dyDescent="0.2">
      <c r="A215" s="65">
        <v>211</v>
      </c>
      <c r="B215" s="338" t="s">
        <v>941</v>
      </c>
      <c r="C215" s="338">
        <v>781024302596</v>
      </c>
      <c r="D215" s="150" t="s">
        <v>937</v>
      </c>
      <c r="E215" s="150" t="s">
        <v>253</v>
      </c>
      <c r="F215" s="340">
        <v>45567</v>
      </c>
      <c r="G215" s="340" t="s">
        <v>42</v>
      </c>
      <c r="H215" s="340">
        <v>45574</v>
      </c>
      <c r="I215" s="340">
        <v>45604</v>
      </c>
      <c r="J215" s="150" t="s">
        <v>939</v>
      </c>
      <c r="K215" s="150" t="s">
        <v>942</v>
      </c>
      <c r="L215" s="340">
        <v>45574</v>
      </c>
    </row>
    <row r="216" spans="1:12" ht="45" x14ac:dyDescent="0.2">
      <c r="A216" s="65">
        <v>212</v>
      </c>
      <c r="B216" s="341" t="s">
        <v>943</v>
      </c>
      <c r="C216" s="341">
        <v>861201450521</v>
      </c>
      <c r="D216" s="342" t="s">
        <v>944</v>
      </c>
      <c r="E216" s="343" t="s">
        <v>121</v>
      </c>
      <c r="F216" s="344">
        <v>45572</v>
      </c>
      <c r="G216" s="331" t="s">
        <v>647</v>
      </c>
      <c r="H216" s="344">
        <v>45579</v>
      </c>
      <c r="I216" s="344">
        <v>45607</v>
      </c>
      <c r="J216" s="345" t="s">
        <v>802</v>
      </c>
      <c r="K216" s="331" t="s">
        <v>649</v>
      </c>
      <c r="L216" s="344">
        <v>45579</v>
      </c>
    </row>
    <row r="217" spans="1:12" ht="90" x14ac:dyDescent="0.2">
      <c r="A217" s="65">
        <v>213</v>
      </c>
      <c r="B217" s="341" t="s">
        <v>946</v>
      </c>
      <c r="C217" s="341" t="s">
        <v>947</v>
      </c>
      <c r="D217" s="342" t="s">
        <v>959</v>
      </c>
      <c r="E217" s="343" t="s">
        <v>121</v>
      </c>
      <c r="F217" s="344">
        <v>45574</v>
      </c>
      <c r="G217" s="331" t="s">
        <v>151</v>
      </c>
      <c r="H217" s="344">
        <v>45574</v>
      </c>
      <c r="I217" s="344">
        <v>45602</v>
      </c>
      <c r="J217" s="345" t="s">
        <v>960</v>
      </c>
      <c r="K217" s="331" t="s">
        <v>707</v>
      </c>
      <c r="L217" s="344">
        <v>45581</v>
      </c>
    </row>
    <row r="218" spans="1:12" ht="60" x14ac:dyDescent="0.2">
      <c r="A218" s="65">
        <v>214</v>
      </c>
      <c r="B218" s="341" t="s">
        <v>950</v>
      </c>
      <c r="C218" s="341">
        <v>1019500722</v>
      </c>
      <c r="D218" s="342" t="s">
        <v>953</v>
      </c>
      <c r="E218" s="343" t="s">
        <v>170</v>
      </c>
      <c r="F218" s="344">
        <v>45576</v>
      </c>
      <c r="G218" s="331" t="s">
        <v>166</v>
      </c>
      <c r="H218" s="344">
        <v>45582</v>
      </c>
      <c r="I218" s="344">
        <v>45593</v>
      </c>
      <c r="J218" s="345" t="s">
        <v>954</v>
      </c>
      <c r="K218" s="331" t="s">
        <v>662</v>
      </c>
      <c r="L218" s="340">
        <v>45582</v>
      </c>
    </row>
    <row r="219" spans="1:12" ht="45" x14ac:dyDescent="0.2">
      <c r="A219" s="65">
        <v>215</v>
      </c>
      <c r="B219" s="341" t="s">
        <v>961</v>
      </c>
      <c r="C219" s="341">
        <v>720219401500</v>
      </c>
      <c r="D219" s="342" t="s">
        <v>963</v>
      </c>
      <c r="E219" s="343" t="s">
        <v>121</v>
      </c>
      <c r="F219" s="344">
        <v>45568</v>
      </c>
      <c r="G219" s="331" t="s">
        <v>476</v>
      </c>
      <c r="H219" s="344">
        <v>45582</v>
      </c>
      <c r="I219" s="344">
        <v>45611</v>
      </c>
      <c r="J219" s="345" t="s">
        <v>477</v>
      </c>
      <c r="K219" s="331" t="s">
        <v>478</v>
      </c>
      <c r="L219" s="344">
        <v>45582</v>
      </c>
    </row>
    <row r="220" spans="1:12" ht="45" x14ac:dyDescent="0.2">
      <c r="A220" s="65">
        <v>216</v>
      </c>
      <c r="B220" s="341" t="s">
        <v>957</v>
      </c>
      <c r="C220" s="341">
        <v>890709351386</v>
      </c>
      <c r="D220" s="342" t="s">
        <v>958</v>
      </c>
      <c r="E220" s="343" t="s">
        <v>71</v>
      </c>
      <c r="F220" s="344">
        <v>45579</v>
      </c>
      <c r="G220" s="331" t="s">
        <v>244</v>
      </c>
      <c r="H220" s="344">
        <v>45583</v>
      </c>
      <c r="I220" s="344">
        <v>45604</v>
      </c>
      <c r="J220" s="345" t="s">
        <v>322</v>
      </c>
      <c r="K220" s="331" t="s">
        <v>246</v>
      </c>
      <c r="L220" s="344">
        <v>45583</v>
      </c>
    </row>
    <row r="221" spans="1:12" ht="45" x14ac:dyDescent="0.2">
      <c r="A221" s="65">
        <v>217</v>
      </c>
      <c r="B221" s="341" t="s">
        <v>964</v>
      </c>
      <c r="C221" s="341">
        <v>680612400271</v>
      </c>
      <c r="D221" s="342" t="s">
        <v>968</v>
      </c>
      <c r="E221" s="343" t="s">
        <v>253</v>
      </c>
      <c r="F221" s="344">
        <v>45575</v>
      </c>
      <c r="G221" s="331" t="s">
        <v>88</v>
      </c>
      <c r="H221" s="344">
        <v>45583</v>
      </c>
      <c r="I221" s="344">
        <v>45611</v>
      </c>
      <c r="J221" s="345" t="s">
        <v>254</v>
      </c>
      <c r="K221" s="331" t="s">
        <v>251</v>
      </c>
      <c r="L221" s="344">
        <v>45583</v>
      </c>
    </row>
    <row r="222" spans="1:12" ht="60" x14ac:dyDescent="0.2">
      <c r="A222" s="65">
        <v>218</v>
      </c>
      <c r="B222" s="341" t="s">
        <v>966</v>
      </c>
      <c r="C222" s="341">
        <v>930711451416</v>
      </c>
      <c r="D222" s="342" t="s">
        <v>969</v>
      </c>
      <c r="E222" s="343" t="s">
        <v>795</v>
      </c>
      <c r="F222" s="344">
        <v>45579</v>
      </c>
      <c r="G222" s="331" t="s">
        <v>341</v>
      </c>
      <c r="H222" s="344">
        <v>45583</v>
      </c>
      <c r="I222" s="344">
        <v>45610</v>
      </c>
      <c r="J222" s="345" t="s">
        <v>796</v>
      </c>
      <c r="K222" s="331" t="s">
        <v>797</v>
      </c>
      <c r="L222" s="344">
        <v>45583</v>
      </c>
    </row>
    <row r="223" spans="1:12" ht="60" x14ac:dyDescent="0.2">
      <c r="A223" s="65">
        <v>219</v>
      </c>
      <c r="B223" s="341" t="s">
        <v>970</v>
      </c>
      <c r="C223" s="341">
        <v>750527301663</v>
      </c>
      <c r="D223" s="342" t="s">
        <v>972</v>
      </c>
      <c r="E223" s="343" t="s">
        <v>855</v>
      </c>
      <c r="F223" s="344">
        <v>45576</v>
      </c>
      <c r="G223" s="331" t="s">
        <v>722</v>
      </c>
      <c r="H223" s="344">
        <v>45583</v>
      </c>
      <c r="I223" s="344">
        <v>45611</v>
      </c>
      <c r="J223" s="345" t="s">
        <v>72</v>
      </c>
      <c r="K223" s="331" t="s">
        <v>723</v>
      </c>
      <c r="L223" s="344">
        <v>45583</v>
      </c>
    </row>
    <row r="224" spans="1:12" ht="45" x14ac:dyDescent="0.2">
      <c r="A224" s="65">
        <v>220</v>
      </c>
      <c r="B224" s="341" t="s">
        <v>964</v>
      </c>
      <c r="C224" s="341">
        <v>680612400271</v>
      </c>
      <c r="D224" s="342" t="s">
        <v>968</v>
      </c>
      <c r="E224" s="343" t="s">
        <v>253</v>
      </c>
      <c r="F224" s="344">
        <v>45575</v>
      </c>
      <c r="G224" s="331" t="s">
        <v>88</v>
      </c>
      <c r="H224" s="344">
        <v>45583</v>
      </c>
      <c r="I224" s="344">
        <v>45611</v>
      </c>
      <c r="J224" s="345" t="s">
        <v>254</v>
      </c>
      <c r="K224" s="331" t="s">
        <v>251</v>
      </c>
      <c r="L224" s="344">
        <v>45583</v>
      </c>
    </row>
    <row r="225" spans="1:26" ht="60" x14ac:dyDescent="0.2">
      <c r="A225" s="65">
        <v>221</v>
      </c>
      <c r="B225" s="341" t="s">
        <v>966</v>
      </c>
      <c r="C225" s="341">
        <v>930711451416</v>
      </c>
      <c r="D225" s="342" t="s">
        <v>969</v>
      </c>
      <c r="E225" s="343" t="s">
        <v>795</v>
      </c>
      <c r="F225" s="344">
        <v>45579</v>
      </c>
      <c r="G225" s="331" t="s">
        <v>341</v>
      </c>
      <c r="H225" s="344">
        <v>45583</v>
      </c>
      <c r="I225" s="344">
        <v>45610</v>
      </c>
      <c r="J225" s="345" t="s">
        <v>796</v>
      </c>
      <c r="K225" s="331" t="s">
        <v>797</v>
      </c>
      <c r="L225" s="344">
        <v>45583</v>
      </c>
    </row>
    <row r="226" spans="1:26" ht="60.75" customHeight="1" x14ac:dyDescent="0.2">
      <c r="A226" s="65">
        <v>222</v>
      </c>
      <c r="B226" s="346" t="s">
        <v>973</v>
      </c>
      <c r="C226" s="346">
        <v>790904400896</v>
      </c>
      <c r="D226" s="347" t="s">
        <v>974</v>
      </c>
      <c r="E226" s="55" t="s">
        <v>71</v>
      </c>
      <c r="F226" s="348">
        <v>45582</v>
      </c>
      <c r="G226" s="347" t="s">
        <v>244</v>
      </c>
      <c r="H226" s="348">
        <v>45588</v>
      </c>
      <c r="I226" s="348">
        <v>45610</v>
      </c>
      <c r="J226" s="347" t="s">
        <v>322</v>
      </c>
      <c r="K226" s="347" t="s">
        <v>246</v>
      </c>
      <c r="L226" s="348">
        <v>45588</v>
      </c>
    </row>
    <row r="227" spans="1:26" ht="60.75" customHeight="1" x14ac:dyDescent="0.2">
      <c r="A227" s="65">
        <v>223</v>
      </c>
      <c r="B227" s="183" t="s">
        <v>976</v>
      </c>
      <c r="C227" s="300">
        <v>841121401436</v>
      </c>
      <c r="D227" s="183" t="s">
        <v>977</v>
      </c>
      <c r="E227" s="183" t="s">
        <v>394</v>
      </c>
      <c r="F227" s="203">
        <v>45576</v>
      </c>
      <c r="G227" s="183" t="s">
        <v>294</v>
      </c>
      <c r="H227" s="203">
        <v>45589</v>
      </c>
      <c r="I227" s="203">
        <v>45620</v>
      </c>
      <c r="J227" s="183" t="s">
        <v>298</v>
      </c>
      <c r="K227" s="318" t="s">
        <v>296</v>
      </c>
      <c r="L227" s="210">
        <v>45589</v>
      </c>
    </row>
    <row r="228" spans="1:26" ht="75" x14ac:dyDescent="0.2">
      <c r="A228" s="65">
        <v>224</v>
      </c>
      <c r="B228" s="308" t="s">
        <v>980</v>
      </c>
      <c r="C228" s="548">
        <v>750414300889</v>
      </c>
      <c r="D228" s="308" t="s">
        <v>982</v>
      </c>
      <c r="E228" s="307" t="s">
        <v>239</v>
      </c>
      <c r="F228" s="309">
        <v>45583</v>
      </c>
      <c r="G228" s="307" t="s">
        <v>53</v>
      </c>
      <c r="H228" s="309">
        <v>45588</v>
      </c>
      <c r="I228" s="309">
        <v>45608</v>
      </c>
      <c r="J228" s="307" t="s">
        <v>388</v>
      </c>
      <c r="K228" s="308" t="s">
        <v>55</v>
      </c>
      <c r="L228" s="210">
        <v>45589</v>
      </c>
    </row>
    <row r="229" spans="1:26" ht="44.25" customHeight="1" x14ac:dyDescent="0.2">
      <c r="A229" s="65">
        <v>225</v>
      </c>
      <c r="B229" s="301" t="s">
        <v>983</v>
      </c>
      <c r="C229" s="493">
        <v>810506401004</v>
      </c>
      <c r="D229" s="156" t="s">
        <v>985</v>
      </c>
      <c r="E229" s="263" t="s">
        <v>855</v>
      </c>
      <c r="F229" s="191">
        <v>45588</v>
      </c>
      <c r="G229" s="263" t="s">
        <v>17</v>
      </c>
      <c r="H229" s="50">
        <v>45594</v>
      </c>
      <c r="I229" s="50">
        <v>45621</v>
      </c>
      <c r="J229" s="263" t="s">
        <v>72</v>
      </c>
      <c r="K229" s="156" t="s">
        <v>882</v>
      </c>
      <c r="L229" s="210">
        <v>45594</v>
      </c>
    </row>
    <row r="230" spans="1:26" ht="44.25" customHeight="1" x14ac:dyDescent="0.2">
      <c r="A230" s="65">
        <v>226</v>
      </c>
      <c r="B230" s="53" t="s">
        <v>1011</v>
      </c>
      <c r="C230" s="60">
        <v>910907451130</v>
      </c>
      <c r="D230" s="53" t="s">
        <v>1013</v>
      </c>
      <c r="E230" s="53" t="s">
        <v>121</v>
      </c>
      <c r="F230" s="327">
        <v>45588</v>
      </c>
      <c r="G230" s="53" t="s">
        <v>97</v>
      </c>
      <c r="H230" s="327">
        <v>45597</v>
      </c>
      <c r="I230" s="327">
        <v>45617</v>
      </c>
      <c r="J230" s="53" t="s">
        <v>102</v>
      </c>
      <c r="K230" s="318" t="s">
        <v>99</v>
      </c>
      <c r="L230" s="210">
        <v>45594</v>
      </c>
    </row>
    <row r="231" spans="1:26" ht="66" customHeight="1" x14ac:dyDescent="0.2">
      <c r="A231" s="65">
        <v>227</v>
      </c>
      <c r="B231" s="49" t="s">
        <v>988</v>
      </c>
      <c r="C231" s="49">
        <v>790812303339</v>
      </c>
      <c r="D231" s="263" t="s">
        <v>989</v>
      </c>
      <c r="E231" s="263" t="s">
        <v>121</v>
      </c>
      <c r="F231" s="50">
        <v>45583</v>
      </c>
      <c r="G231" s="263" t="s">
        <v>125</v>
      </c>
      <c r="H231" s="50">
        <v>45595</v>
      </c>
      <c r="I231" s="50">
        <v>45623</v>
      </c>
      <c r="J231" s="263" t="s">
        <v>126</v>
      </c>
      <c r="K231" s="263" t="s">
        <v>127</v>
      </c>
      <c r="L231" s="404">
        <v>45596</v>
      </c>
    </row>
    <row r="232" spans="1:26" ht="55.5" customHeight="1" thickBot="1" x14ac:dyDescent="0.25">
      <c r="A232" s="65">
        <v>228</v>
      </c>
      <c r="B232" s="273" t="s">
        <v>990</v>
      </c>
      <c r="C232" s="555">
        <v>940113450052</v>
      </c>
      <c r="D232" s="273" t="s">
        <v>992</v>
      </c>
      <c r="E232" s="272" t="s">
        <v>121</v>
      </c>
      <c r="F232" s="274">
        <v>45588</v>
      </c>
      <c r="G232" s="272" t="s">
        <v>476</v>
      </c>
      <c r="H232" s="274">
        <v>45595</v>
      </c>
      <c r="I232" s="274">
        <v>45624</v>
      </c>
      <c r="J232" s="272" t="s">
        <v>477</v>
      </c>
      <c r="K232" s="273" t="s">
        <v>478</v>
      </c>
      <c r="L232" s="404">
        <v>45596</v>
      </c>
    </row>
    <row r="233" spans="1:26" ht="63.75" customHeight="1" thickBot="1" x14ac:dyDescent="0.25">
      <c r="A233" s="65">
        <v>229</v>
      </c>
      <c r="B233" s="350" t="s">
        <v>993</v>
      </c>
      <c r="C233" s="498">
        <v>710328402582</v>
      </c>
      <c r="D233" s="350" t="s">
        <v>999</v>
      </c>
      <c r="E233" s="351" t="s">
        <v>121</v>
      </c>
      <c r="F233" s="352" t="s">
        <v>1000</v>
      </c>
      <c r="G233" s="350" t="s">
        <v>404</v>
      </c>
      <c r="H233" s="352" t="s">
        <v>1001</v>
      </c>
      <c r="I233" s="352" t="s">
        <v>1002</v>
      </c>
      <c r="J233" s="351" t="s">
        <v>412</v>
      </c>
      <c r="K233" s="350" t="s">
        <v>408</v>
      </c>
      <c r="L233" s="352" t="s">
        <v>1001</v>
      </c>
    </row>
    <row r="234" spans="1:26" ht="45.75" customHeight="1" x14ac:dyDescent="0.2">
      <c r="A234" s="65">
        <v>230</v>
      </c>
      <c r="B234" s="300" t="s">
        <v>1003</v>
      </c>
      <c r="C234" s="300">
        <v>950119451273</v>
      </c>
      <c r="D234" s="301" t="s">
        <v>1007</v>
      </c>
      <c r="E234" s="272" t="s">
        <v>71</v>
      </c>
      <c r="F234" s="302">
        <v>45586</v>
      </c>
      <c r="G234" s="272" t="s">
        <v>88</v>
      </c>
      <c r="H234" s="302">
        <v>45596</v>
      </c>
      <c r="I234" s="303">
        <v>45624</v>
      </c>
      <c r="J234" s="272" t="s">
        <v>89</v>
      </c>
      <c r="K234" s="54" t="s">
        <v>251</v>
      </c>
      <c r="L234" s="303">
        <v>45596</v>
      </c>
    </row>
    <row r="235" spans="1:26" ht="53.25" customHeight="1" x14ac:dyDescent="0.2">
      <c r="A235" s="65">
        <v>231</v>
      </c>
      <c r="B235" s="300" t="s">
        <v>1005</v>
      </c>
      <c r="C235" s="300">
        <v>830923350691</v>
      </c>
      <c r="D235" s="301" t="s">
        <v>1006</v>
      </c>
      <c r="E235" s="272" t="s">
        <v>71</v>
      </c>
      <c r="F235" s="302">
        <v>45594</v>
      </c>
      <c r="G235" s="272" t="s">
        <v>88</v>
      </c>
      <c r="H235" s="302">
        <v>45594</v>
      </c>
      <c r="I235" s="303">
        <v>45624</v>
      </c>
      <c r="J235" s="272" t="s">
        <v>89</v>
      </c>
      <c r="K235" s="54" t="s">
        <v>251</v>
      </c>
      <c r="L235" s="303">
        <v>45596</v>
      </c>
    </row>
    <row r="236" spans="1:26" ht="58.5" customHeight="1" x14ac:dyDescent="0.2">
      <c r="A236" s="65">
        <v>232</v>
      </c>
      <c r="B236" s="308" t="s">
        <v>1008</v>
      </c>
      <c r="C236" s="548">
        <v>801125402479</v>
      </c>
      <c r="D236" s="308" t="s">
        <v>1009</v>
      </c>
      <c r="E236" s="307" t="s">
        <v>239</v>
      </c>
      <c r="F236" s="309">
        <v>45583</v>
      </c>
      <c r="G236" s="307" t="s">
        <v>53</v>
      </c>
      <c r="H236" s="309">
        <v>45597</v>
      </c>
      <c r="I236" s="309">
        <v>45608</v>
      </c>
      <c r="J236" s="307" t="s">
        <v>388</v>
      </c>
      <c r="K236" s="308" t="s">
        <v>55</v>
      </c>
      <c r="L236" s="192">
        <v>45596</v>
      </c>
    </row>
    <row r="237" spans="1:26" ht="60.75" customHeight="1" x14ac:dyDescent="0.2">
      <c r="A237" s="65">
        <v>233</v>
      </c>
      <c r="B237" s="201" t="s">
        <v>1020</v>
      </c>
      <c r="C237" s="201">
        <v>950304450528</v>
      </c>
      <c r="D237" s="226" t="s">
        <v>1021</v>
      </c>
      <c r="E237" s="227" t="s">
        <v>895</v>
      </c>
      <c r="F237" s="203">
        <v>45586</v>
      </c>
      <c r="G237" s="183" t="s">
        <v>896</v>
      </c>
      <c r="H237" s="203">
        <v>44500</v>
      </c>
      <c r="I237" s="203">
        <v>45623</v>
      </c>
      <c r="J237" s="357" t="s">
        <v>897</v>
      </c>
      <c r="K237" s="183" t="s">
        <v>898</v>
      </c>
      <c r="L237" s="203">
        <v>45596</v>
      </c>
    </row>
    <row r="238" spans="1:26" s="542" customFormat="1" ht="77.25" customHeight="1" x14ac:dyDescent="0.2">
      <c r="A238" s="65">
        <v>234</v>
      </c>
      <c r="B238" s="308" t="s">
        <v>1046</v>
      </c>
      <c r="C238" s="548">
        <v>820704451099</v>
      </c>
      <c r="D238" s="308" t="s">
        <v>1048</v>
      </c>
      <c r="E238" s="307" t="s">
        <v>239</v>
      </c>
      <c r="F238" s="309">
        <v>45600</v>
      </c>
      <c r="G238" s="307" t="s">
        <v>53</v>
      </c>
      <c r="H238" s="309">
        <v>45603</v>
      </c>
      <c r="I238" s="309">
        <v>45616</v>
      </c>
      <c r="J238" s="307" t="s">
        <v>388</v>
      </c>
      <c r="K238" s="308" t="s">
        <v>55</v>
      </c>
      <c r="L238" s="385">
        <v>45597</v>
      </c>
      <c r="M238" s="5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55.5" customHeight="1" x14ac:dyDescent="0.2">
      <c r="A239" s="65">
        <v>235</v>
      </c>
      <c r="B239" s="387" t="s">
        <v>1022</v>
      </c>
      <c r="C239" s="387">
        <v>830726300931</v>
      </c>
      <c r="D239" s="382" t="s">
        <v>1024</v>
      </c>
      <c r="E239" s="389" t="s">
        <v>71</v>
      </c>
      <c r="F239" s="385">
        <v>45589</v>
      </c>
      <c r="G239" s="382" t="s">
        <v>244</v>
      </c>
      <c r="H239" s="385">
        <v>45600</v>
      </c>
      <c r="I239" s="385">
        <v>45617</v>
      </c>
      <c r="J239" s="382" t="s">
        <v>322</v>
      </c>
      <c r="K239" s="382" t="s">
        <v>246</v>
      </c>
      <c r="L239" s="385">
        <v>45600</v>
      </c>
    </row>
    <row r="240" spans="1:26" ht="49.5" customHeight="1" x14ac:dyDescent="0.2">
      <c r="A240" s="65">
        <v>236</v>
      </c>
      <c r="B240" s="500" t="s">
        <v>1027</v>
      </c>
      <c r="C240" s="500">
        <v>960119450386</v>
      </c>
      <c r="D240" s="503" t="s">
        <v>1028</v>
      </c>
      <c r="E240" s="503" t="s">
        <v>121</v>
      </c>
      <c r="F240" s="504">
        <v>45593</v>
      </c>
      <c r="G240" s="503" t="s">
        <v>125</v>
      </c>
      <c r="H240" s="504">
        <v>45601</v>
      </c>
      <c r="I240" s="504">
        <v>45629</v>
      </c>
      <c r="J240" s="503" t="s">
        <v>126</v>
      </c>
      <c r="K240" s="503" t="s">
        <v>127</v>
      </c>
      <c r="L240" s="505">
        <v>45601</v>
      </c>
    </row>
    <row r="241" spans="1:26" ht="60.75" customHeight="1" x14ac:dyDescent="0.2">
      <c r="A241" s="65">
        <v>237</v>
      </c>
      <c r="B241" s="500" t="s">
        <v>1029</v>
      </c>
      <c r="C241" s="500">
        <v>821019350320</v>
      </c>
      <c r="D241" s="503" t="s">
        <v>1031</v>
      </c>
      <c r="E241" s="503" t="s">
        <v>121</v>
      </c>
      <c r="F241" s="504">
        <v>45595</v>
      </c>
      <c r="G241" s="503" t="s">
        <v>125</v>
      </c>
      <c r="H241" s="504">
        <v>45601</v>
      </c>
      <c r="I241" s="504">
        <v>45629</v>
      </c>
      <c r="J241" s="503" t="s">
        <v>126</v>
      </c>
      <c r="K241" s="503" t="s">
        <v>127</v>
      </c>
      <c r="L241" s="505">
        <v>45601</v>
      </c>
    </row>
    <row r="242" spans="1:26" ht="47.25" customHeight="1" x14ac:dyDescent="0.2">
      <c r="A242" s="65">
        <v>238</v>
      </c>
      <c r="B242" s="300" t="s">
        <v>1032</v>
      </c>
      <c r="C242" s="300">
        <v>900813450576</v>
      </c>
      <c r="D242" s="272" t="s">
        <v>1039</v>
      </c>
      <c r="E242" s="272" t="s">
        <v>71</v>
      </c>
      <c r="F242" s="274" t="s">
        <v>909</v>
      </c>
      <c r="G242" s="272" t="s">
        <v>1034</v>
      </c>
      <c r="H242" s="274" t="s">
        <v>909</v>
      </c>
      <c r="I242" s="274" t="s">
        <v>1035</v>
      </c>
      <c r="J242" s="272" t="s">
        <v>1040</v>
      </c>
      <c r="K242" s="272" t="s">
        <v>1041</v>
      </c>
      <c r="L242" s="404" t="s">
        <v>1038</v>
      </c>
    </row>
    <row r="243" spans="1:26" ht="69.75" customHeight="1" x14ac:dyDescent="0.2">
      <c r="A243" s="65">
        <v>239</v>
      </c>
      <c r="B243" s="273" t="s">
        <v>1042</v>
      </c>
      <c r="C243" s="548" t="s">
        <v>1043</v>
      </c>
      <c r="D243" s="273" t="s">
        <v>1045</v>
      </c>
      <c r="E243" s="272" t="s">
        <v>239</v>
      </c>
      <c r="F243" s="274">
        <v>45600</v>
      </c>
      <c r="G243" s="272" t="s">
        <v>53</v>
      </c>
      <c r="H243" s="274">
        <v>45603</v>
      </c>
      <c r="I243" s="274">
        <v>45616</v>
      </c>
      <c r="J243" s="272" t="s">
        <v>388</v>
      </c>
      <c r="K243" s="273" t="s">
        <v>55</v>
      </c>
      <c r="L243" s="404">
        <v>45603</v>
      </c>
    </row>
    <row r="244" spans="1:26" ht="82.5" customHeight="1" x14ac:dyDescent="0.2">
      <c r="A244" s="65">
        <v>240</v>
      </c>
      <c r="B244" s="322" t="s">
        <v>1049</v>
      </c>
      <c r="C244" s="556">
        <v>871220401475</v>
      </c>
      <c r="D244" s="322" t="s">
        <v>1050</v>
      </c>
      <c r="E244" s="323" t="s">
        <v>855</v>
      </c>
      <c r="F244" s="256">
        <v>45601</v>
      </c>
      <c r="G244" s="140" t="s">
        <v>872</v>
      </c>
      <c r="H244" s="256">
        <v>45601</v>
      </c>
      <c r="I244" s="256">
        <v>45629</v>
      </c>
      <c r="J244" s="140" t="s">
        <v>876</v>
      </c>
      <c r="K244" s="140" t="s">
        <v>874</v>
      </c>
      <c r="L244" s="256">
        <v>45607</v>
      </c>
    </row>
    <row r="245" spans="1:26" ht="81" customHeight="1" x14ac:dyDescent="0.2">
      <c r="A245" s="65">
        <v>241</v>
      </c>
      <c r="B245" s="201" t="s">
        <v>1051</v>
      </c>
      <c r="C245" s="201">
        <v>780111350110</v>
      </c>
      <c r="D245" s="226" t="s">
        <v>1054</v>
      </c>
      <c r="E245" s="227" t="s">
        <v>121</v>
      </c>
      <c r="F245" s="203">
        <v>45603</v>
      </c>
      <c r="G245" s="183" t="s">
        <v>647</v>
      </c>
      <c r="H245" s="203">
        <v>45608</v>
      </c>
      <c r="I245" s="203">
        <v>45636</v>
      </c>
      <c r="J245" s="357" t="s">
        <v>1055</v>
      </c>
      <c r="K245" s="183" t="s">
        <v>649</v>
      </c>
      <c r="L245" s="203">
        <v>45608</v>
      </c>
    </row>
    <row r="246" spans="1:26" s="542" customFormat="1" ht="77.25" customHeight="1" x14ac:dyDescent="0.2">
      <c r="A246" s="65">
        <v>242</v>
      </c>
      <c r="B246" s="308" t="s">
        <v>1056</v>
      </c>
      <c r="C246" s="548">
        <v>810924300657</v>
      </c>
      <c r="D246" s="308" t="s">
        <v>1058</v>
      </c>
      <c r="E246" s="307" t="s">
        <v>239</v>
      </c>
      <c r="F246" s="309">
        <v>45588</v>
      </c>
      <c r="G246" s="307" t="s">
        <v>53</v>
      </c>
      <c r="H246" s="309">
        <v>45608</v>
      </c>
      <c r="I246" s="506">
        <v>45618</v>
      </c>
      <c r="J246" s="404" t="s">
        <v>1059</v>
      </c>
      <c r="K246" s="404" t="s">
        <v>55</v>
      </c>
      <c r="L246" s="203">
        <v>45608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6" s="542" customFormat="1" ht="77.25" customHeight="1" x14ac:dyDescent="0.2">
      <c r="A247" s="65">
        <v>243</v>
      </c>
      <c r="B247" s="308" t="s">
        <v>1060</v>
      </c>
      <c r="C247" s="548">
        <v>781230300143</v>
      </c>
      <c r="D247" s="308" t="s">
        <v>1061</v>
      </c>
      <c r="E247" s="307" t="s">
        <v>239</v>
      </c>
      <c r="F247" s="309">
        <v>45596</v>
      </c>
      <c r="G247" s="307" t="s">
        <v>53</v>
      </c>
      <c r="H247" s="309">
        <v>45608</v>
      </c>
      <c r="I247" s="309">
        <v>45618</v>
      </c>
      <c r="J247" s="307" t="s">
        <v>388</v>
      </c>
      <c r="K247" s="308" t="s">
        <v>55</v>
      </c>
      <c r="L247" s="507">
        <v>45608</v>
      </c>
      <c r="M247" s="5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s="542" customFormat="1" ht="77.25" customHeight="1" x14ac:dyDescent="0.2">
      <c r="A248" s="65">
        <v>244</v>
      </c>
      <c r="B248" s="308" t="s">
        <v>1063</v>
      </c>
      <c r="C248" s="548">
        <v>670801350178</v>
      </c>
      <c r="D248" s="308" t="s">
        <v>1064</v>
      </c>
      <c r="E248" s="307" t="s">
        <v>895</v>
      </c>
      <c r="F248" s="309">
        <v>45603</v>
      </c>
      <c r="G248" s="307" t="s">
        <v>896</v>
      </c>
      <c r="H248" s="309">
        <v>44507</v>
      </c>
      <c r="I248" s="309">
        <v>44507</v>
      </c>
      <c r="J248" s="308" t="s">
        <v>897</v>
      </c>
      <c r="K248" s="508" t="s">
        <v>898</v>
      </c>
      <c r="L248" s="404">
        <v>45609</v>
      </c>
      <c r="M248" s="16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s="542" customFormat="1" ht="77.25" customHeight="1" x14ac:dyDescent="0.2">
      <c r="A249" s="65">
        <v>245</v>
      </c>
      <c r="B249" s="308" t="s">
        <v>1068</v>
      </c>
      <c r="C249" s="548">
        <v>960801350812</v>
      </c>
      <c r="D249" s="308" t="s">
        <v>1069</v>
      </c>
      <c r="E249" s="307" t="s">
        <v>170</v>
      </c>
      <c r="F249" s="309">
        <v>45602</v>
      </c>
      <c r="G249" s="307" t="s">
        <v>166</v>
      </c>
      <c r="H249" s="309">
        <v>45608</v>
      </c>
      <c r="I249" s="309">
        <v>45622</v>
      </c>
      <c r="J249" s="308" t="s">
        <v>954</v>
      </c>
      <c r="K249" s="508" t="s">
        <v>662</v>
      </c>
      <c r="L249" s="404">
        <v>45609</v>
      </c>
      <c r="M249" s="16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68.25" customHeight="1" x14ac:dyDescent="0.2">
      <c r="A250" s="65">
        <v>246</v>
      </c>
      <c r="B250" s="201" t="s">
        <v>1070</v>
      </c>
      <c r="C250" s="201">
        <v>890124351220</v>
      </c>
      <c r="D250" s="226" t="s">
        <v>1072</v>
      </c>
      <c r="E250" s="227" t="s">
        <v>121</v>
      </c>
      <c r="F250" s="203">
        <v>45595</v>
      </c>
      <c r="G250" s="183" t="s">
        <v>647</v>
      </c>
      <c r="H250" s="203">
        <v>45609</v>
      </c>
      <c r="I250" s="203">
        <v>45637</v>
      </c>
      <c r="J250" s="357" t="s">
        <v>1055</v>
      </c>
      <c r="K250" s="183" t="s">
        <v>649</v>
      </c>
      <c r="L250" s="203">
        <v>45609</v>
      </c>
    </row>
    <row r="251" spans="1:26" ht="94.5" customHeight="1" x14ac:dyDescent="0.2">
      <c r="A251" s="65">
        <v>247</v>
      </c>
      <c r="B251" s="272" t="s">
        <v>1073</v>
      </c>
      <c r="C251" s="499">
        <v>841110301797</v>
      </c>
      <c r="D251" s="417" t="s">
        <v>1076</v>
      </c>
      <c r="E251" s="417" t="s">
        <v>121</v>
      </c>
      <c r="F251" s="287">
        <v>45597</v>
      </c>
      <c r="G251" s="417" t="s">
        <v>351</v>
      </c>
      <c r="H251" s="203">
        <v>45609</v>
      </c>
      <c r="I251" s="203">
        <v>45637</v>
      </c>
      <c r="J251" s="415" t="s">
        <v>352</v>
      </c>
      <c r="K251" s="164" t="s">
        <v>353</v>
      </c>
      <c r="L251" s="210">
        <v>45609</v>
      </c>
    </row>
    <row r="252" spans="1:26" ht="51.75" customHeight="1" x14ac:dyDescent="0.2">
      <c r="A252" s="65">
        <v>248</v>
      </c>
      <c r="B252" s="419" t="s">
        <v>1077</v>
      </c>
      <c r="C252" s="497">
        <v>980518400411</v>
      </c>
      <c r="D252" s="283" t="s">
        <v>1082</v>
      </c>
      <c r="E252" s="284" t="s">
        <v>121</v>
      </c>
      <c r="F252" s="285">
        <v>45595</v>
      </c>
      <c r="G252" s="286" t="s">
        <v>351</v>
      </c>
      <c r="H252" s="203">
        <v>45609</v>
      </c>
      <c r="I252" s="203">
        <v>45637</v>
      </c>
      <c r="J252" s="416" t="s">
        <v>1083</v>
      </c>
      <c r="K252" s="177" t="s">
        <v>1080</v>
      </c>
      <c r="L252" s="210">
        <v>45609</v>
      </c>
    </row>
    <row r="253" spans="1:26" ht="54.75" customHeight="1" x14ac:dyDescent="0.2">
      <c r="A253" s="65">
        <v>249</v>
      </c>
      <c r="B253" s="201" t="s">
        <v>1063</v>
      </c>
      <c r="C253" s="201">
        <v>670801350178</v>
      </c>
      <c r="D253" s="226" t="s">
        <v>1064</v>
      </c>
      <c r="E253" s="227" t="s">
        <v>895</v>
      </c>
      <c r="F253" s="203">
        <v>45603</v>
      </c>
      <c r="G253" s="183" t="s">
        <v>896</v>
      </c>
      <c r="H253" s="203">
        <f>$L$253</f>
        <v>45609</v>
      </c>
      <c r="I253" s="203">
        <v>45603</v>
      </c>
      <c r="J253" s="357" t="s">
        <v>897</v>
      </c>
      <c r="K253" s="183" t="s">
        <v>898</v>
      </c>
      <c r="L253" s="203">
        <v>45609</v>
      </c>
    </row>
    <row r="254" spans="1:26" ht="74.25" customHeight="1" x14ac:dyDescent="0.2">
      <c r="A254" s="65">
        <v>250</v>
      </c>
      <c r="B254" s="201" t="s">
        <v>1084</v>
      </c>
      <c r="C254" s="201">
        <v>871216302737</v>
      </c>
      <c r="D254" s="226" t="s">
        <v>1086</v>
      </c>
      <c r="E254" s="227" t="s">
        <v>121</v>
      </c>
      <c r="F254" s="203">
        <v>45603</v>
      </c>
      <c r="G254" s="183" t="s">
        <v>647</v>
      </c>
      <c r="H254" s="203">
        <v>45609</v>
      </c>
      <c r="I254" s="203">
        <v>45637</v>
      </c>
      <c r="J254" s="357" t="s">
        <v>1055</v>
      </c>
      <c r="K254" s="183" t="s">
        <v>649</v>
      </c>
      <c r="L254" s="203">
        <v>45609</v>
      </c>
    </row>
    <row r="255" spans="1:26" ht="75" customHeight="1" x14ac:dyDescent="0.2">
      <c r="A255" s="65">
        <v>251</v>
      </c>
      <c r="B255" s="329" t="s">
        <v>1087</v>
      </c>
      <c r="C255" s="501">
        <v>840119450718</v>
      </c>
      <c r="D255" s="509" t="s">
        <v>366</v>
      </c>
      <c r="E255" s="329" t="s">
        <v>367</v>
      </c>
      <c r="F255" s="510">
        <v>45603</v>
      </c>
      <c r="G255" s="329" t="s">
        <v>363</v>
      </c>
      <c r="H255" s="510">
        <v>45610</v>
      </c>
      <c r="I255" s="510">
        <v>45631</v>
      </c>
      <c r="J255" s="329" t="s">
        <v>368</v>
      </c>
      <c r="K255" s="511" t="s">
        <v>365</v>
      </c>
      <c r="L255" s="510">
        <v>45610</v>
      </c>
    </row>
    <row r="256" spans="1:26" ht="65.25" customHeight="1" x14ac:dyDescent="0.25">
      <c r="A256" s="65">
        <v>252</v>
      </c>
      <c r="B256" s="512" t="s">
        <v>1091</v>
      </c>
      <c r="C256" s="372">
        <v>761013400889</v>
      </c>
      <c r="D256" s="272" t="s">
        <v>1090</v>
      </c>
      <c r="E256" s="272" t="s">
        <v>121</v>
      </c>
      <c r="F256" s="203">
        <v>45604</v>
      </c>
      <c r="G256" s="272" t="s">
        <v>918</v>
      </c>
      <c r="H256" s="203">
        <v>45610</v>
      </c>
      <c r="I256" s="203">
        <v>45640</v>
      </c>
      <c r="J256" s="272" t="s">
        <v>923</v>
      </c>
      <c r="K256" s="318" t="s">
        <v>924</v>
      </c>
      <c r="L256" s="510">
        <v>45610</v>
      </c>
    </row>
    <row r="257" spans="1:13" ht="72" customHeight="1" x14ac:dyDescent="0.2">
      <c r="A257" s="65">
        <v>253</v>
      </c>
      <c r="B257" s="502" t="s">
        <v>834</v>
      </c>
      <c r="C257" s="502">
        <v>850123403096</v>
      </c>
      <c r="D257" s="513" t="s">
        <v>1097</v>
      </c>
      <c r="E257" s="514" t="s">
        <v>121</v>
      </c>
      <c r="F257" s="516">
        <v>45607</v>
      </c>
      <c r="G257" s="515" t="s">
        <v>64</v>
      </c>
      <c r="H257" s="516" t="s">
        <v>1093</v>
      </c>
      <c r="I257" s="516" t="s">
        <v>1094</v>
      </c>
      <c r="J257" s="517" t="s">
        <v>1098</v>
      </c>
      <c r="K257" s="515" t="s">
        <v>1155</v>
      </c>
      <c r="L257" s="516" t="s">
        <v>1093</v>
      </c>
    </row>
    <row r="258" spans="1:13" ht="72" customHeight="1" x14ac:dyDescent="0.2">
      <c r="A258" s="65">
        <v>254</v>
      </c>
      <c r="B258" s="263" t="s">
        <v>1129</v>
      </c>
      <c r="C258" s="49">
        <v>880810351426</v>
      </c>
      <c r="D258" s="263" t="s">
        <v>1131</v>
      </c>
      <c r="E258" s="263" t="s">
        <v>855</v>
      </c>
      <c r="F258" s="50">
        <v>45609</v>
      </c>
      <c r="G258" s="263" t="s">
        <v>722</v>
      </c>
      <c r="H258" s="50">
        <v>45615</v>
      </c>
      <c r="I258" s="50">
        <v>45644</v>
      </c>
      <c r="J258" s="263" t="s">
        <v>72</v>
      </c>
      <c r="K258" s="156" t="s">
        <v>723</v>
      </c>
      <c r="L258" s="50">
        <v>45616</v>
      </c>
    </row>
    <row r="259" spans="1:13" ht="65.25" customHeight="1" x14ac:dyDescent="0.25">
      <c r="A259" s="65">
        <v>255</v>
      </c>
      <c r="B259" s="308" t="s">
        <v>1102</v>
      </c>
      <c r="C259" s="548">
        <v>780218403969</v>
      </c>
      <c r="D259" s="518" t="s">
        <v>1103</v>
      </c>
      <c r="E259" s="307" t="s">
        <v>239</v>
      </c>
      <c r="F259" s="309">
        <v>45608</v>
      </c>
      <c r="G259" s="307" t="s">
        <v>53</v>
      </c>
      <c r="H259" s="309">
        <v>45616</v>
      </c>
      <c r="I259" s="309">
        <v>45628</v>
      </c>
      <c r="J259" s="307" t="s">
        <v>388</v>
      </c>
      <c r="K259" s="308" t="s">
        <v>55</v>
      </c>
      <c r="L259" s="404">
        <v>45616</v>
      </c>
    </row>
    <row r="260" spans="1:13" ht="65.25" customHeight="1" x14ac:dyDescent="0.2">
      <c r="A260" s="65">
        <v>256</v>
      </c>
      <c r="B260" s="300" t="s">
        <v>1099</v>
      </c>
      <c r="C260" s="300">
        <v>890721451440</v>
      </c>
      <c r="D260" s="272" t="s">
        <v>1101</v>
      </c>
      <c r="E260" s="301" t="s">
        <v>71</v>
      </c>
      <c r="F260" s="274">
        <v>45610</v>
      </c>
      <c r="G260" s="272" t="s">
        <v>244</v>
      </c>
      <c r="H260" s="274">
        <v>45617</v>
      </c>
      <c r="I260" s="274">
        <v>45637</v>
      </c>
      <c r="J260" s="272" t="s">
        <v>322</v>
      </c>
      <c r="K260" s="272" t="s">
        <v>246</v>
      </c>
      <c r="L260" s="274">
        <v>45617</v>
      </c>
    </row>
    <row r="261" spans="1:13" ht="78" customHeight="1" x14ac:dyDescent="0.25">
      <c r="A261" s="65">
        <v>257</v>
      </c>
      <c r="B261" s="140" t="s">
        <v>1123</v>
      </c>
      <c r="C261" s="553">
        <v>791127400337</v>
      </c>
      <c r="D261" s="519" t="s">
        <v>1124</v>
      </c>
      <c r="E261" s="329" t="s">
        <v>367</v>
      </c>
      <c r="F261" s="510">
        <v>45609</v>
      </c>
      <c r="G261" s="329" t="s">
        <v>363</v>
      </c>
      <c r="H261" s="510">
        <v>45617</v>
      </c>
      <c r="I261" s="510">
        <v>45638</v>
      </c>
      <c r="J261" s="329" t="s">
        <v>368</v>
      </c>
      <c r="K261" s="511" t="s">
        <v>365</v>
      </c>
      <c r="L261" s="510">
        <v>45617</v>
      </c>
      <c r="M261" s="449"/>
    </row>
    <row r="262" spans="1:13" ht="84.75" customHeight="1" x14ac:dyDescent="0.2">
      <c r="A262" s="65">
        <v>258</v>
      </c>
      <c r="B262" s="419" t="s">
        <v>1112</v>
      </c>
      <c r="C262" s="497">
        <v>980528351692</v>
      </c>
      <c r="D262" s="283" t="s">
        <v>1113</v>
      </c>
      <c r="E262" s="284" t="s">
        <v>121</v>
      </c>
      <c r="F262" s="285">
        <v>45614</v>
      </c>
      <c r="G262" s="286" t="s">
        <v>351</v>
      </c>
      <c r="H262" s="287">
        <v>45617</v>
      </c>
      <c r="I262" s="288">
        <v>45646</v>
      </c>
      <c r="J262" s="416" t="s">
        <v>1083</v>
      </c>
      <c r="K262" s="177" t="s">
        <v>1080</v>
      </c>
      <c r="L262" s="557">
        <v>45618</v>
      </c>
    </row>
    <row r="263" spans="1:13" ht="66.75" customHeight="1" x14ac:dyDescent="0.2">
      <c r="A263" s="65">
        <v>259</v>
      </c>
      <c r="B263" s="300" t="s">
        <v>1105</v>
      </c>
      <c r="C263" s="300">
        <v>790107302863</v>
      </c>
      <c r="D263" s="272" t="s">
        <v>1110</v>
      </c>
      <c r="E263" s="301" t="s">
        <v>71</v>
      </c>
      <c r="F263" s="274">
        <v>45614</v>
      </c>
      <c r="G263" s="272" t="s">
        <v>1107</v>
      </c>
      <c r="H263" s="274">
        <v>45618</v>
      </c>
      <c r="I263" s="274">
        <v>45646</v>
      </c>
      <c r="J263" s="272" t="s">
        <v>1111</v>
      </c>
      <c r="K263" s="272" t="s">
        <v>1109</v>
      </c>
      <c r="L263" s="274">
        <v>45618</v>
      </c>
    </row>
    <row r="264" spans="1:13" ht="66.75" customHeight="1" x14ac:dyDescent="0.2">
      <c r="A264" s="65">
        <v>260</v>
      </c>
      <c r="B264" s="300" t="s">
        <v>526</v>
      </c>
      <c r="C264" s="300">
        <v>781129450098</v>
      </c>
      <c r="D264" s="272" t="s">
        <v>1117</v>
      </c>
      <c r="E264" s="301" t="s">
        <v>795</v>
      </c>
      <c r="F264" s="274">
        <v>45610</v>
      </c>
      <c r="G264" s="272" t="s">
        <v>341</v>
      </c>
      <c r="H264" s="274">
        <v>45618</v>
      </c>
      <c r="I264" s="274">
        <v>45645</v>
      </c>
      <c r="J264" s="272" t="s">
        <v>796</v>
      </c>
      <c r="K264" s="272" t="s">
        <v>797</v>
      </c>
      <c r="L264" s="274">
        <v>45618</v>
      </c>
    </row>
    <row r="265" spans="1:13" ht="66.75" customHeight="1" x14ac:dyDescent="0.2">
      <c r="A265" s="65">
        <v>261</v>
      </c>
      <c r="B265" s="376" t="s">
        <v>1177</v>
      </c>
      <c r="C265" s="601" t="s">
        <v>1178</v>
      </c>
      <c r="D265" s="376" t="s">
        <v>1179</v>
      </c>
      <c r="E265" s="376" t="s">
        <v>195</v>
      </c>
      <c r="F265" s="377">
        <v>45611</v>
      </c>
      <c r="G265" s="376" t="s">
        <v>97</v>
      </c>
      <c r="H265" s="377">
        <v>45621</v>
      </c>
      <c r="I265" s="377">
        <v>45644</v>
      </c>
      <c r="J265" s="376" t="s">
        <v>98</v>
      </c>
      <c r="K265" s="574" t="s">
        <v>99</v>
      </c>
      <c r="L265" s="474">
        <v>45621</v>
      </c>
    </row>
    <row r="266" spans="1:13" ht="66.75" customHeight="1" x14ac:dyDescent="0.2">
      <c r="A266" s="65">
        <v>262</v>
      </c>
      <c r="B266" s="300" t="s">
        <v>1118</v>
      </c>
      <c r="C266" s="300">
        <v>781024302596</v>
      </c>
      <c r="D266" s="272" t="s">
        <v>1120</v>
      </c>
      <c r="E266" s="301" t="s">
        <v>253</v>
      </c>
      <c r="F266" s="274">
        <v>45608</v>
      </c>
      <c r="G266" s="272" t="s">
        <v>42</v>
      </c>
      <c r="H266" s="274">
        <v>45621</v>
      </c>
      <c r="I266" s="274">
        <v>45646</v>
      </c>
      <c r="J266" s="272" t="s">
        <v>1121</v>
      </c>
      <c r="K266" s="272" t="s">
        <v>942</v>
      </c>
      <c r="L266" s="274">
        <v>45621</v>
      </c>
    </row>
    <row r="267" spans="1:13" ht="61.5" customHeight="1" x14ac:dyDescent="0.2">
      <c r="A267" s="65">
        <v>263</v>
      </c>
      <c r="B267" s="300" t="s">
        <v>1122</v>
      </c>
      <c r="C267" s="300">
        <v>720827401952</v>
      </c>
      <c r="D267" s="272" t="s">
        <v>1115</v>
      </c>
      <c r="E267" s="301" t="s">
        <v>121</v>
      </c>
      <c r="F267" s="274">
        <v>45610</v>
      </c>
      <c r="G267" s="272" t="s">
        <v>476</v>
      </c>
      <c r="H267" s="274">
        <v>45621</v>
      </c>
      <c r="I267" s="274">
        <v>45649</v>
      </c>
      <c r="J267" s="272" t="s">
        <v>477</v>
      </c>
      <c r="K267" s="272" t="s">
        <v>478</v>
      </c>
      <c r="L267" s="274">
        <v>45622</v>
      </c>
    </row>
    <row r="268" spans="1:13" ht="47.25" customHeight="1" x14ac:dyDescent="0.2">
      <c r="A268" s="65">
        <v>264</v>
      </c>
      <c r="B268" s="183" t="s">
        <v>1126</v>
      </c>
      <c r="C268" s="300">
        <v>760408403046</v>
      </c>
      <c r="D268" s="183" t="s">
        <v>1128</v>
      </c>
      <c r="E268" s="183" t="s">
        <v>394</v>
      </c>
      <c r="F268" s="203">
        <v>45611</v>
      </c>
      <c r="G268" s="183" t="s">
        <v>294</v>
      </c>
      <c r="H268" s="203">
        <v>45622</v>
      </c>
      <c r="I268" s="203">
        <v>45652</v>
      </c>
      <c r="J268" s="183" t="s">
        <v>298</v>
      </c>
      <c r="K268" s="318" t="s">
        <v>296</v>
      </c>
      <c r="L268" s="210">
        <v>45622</v>
      </c>
    </row>
    <row r="269" spans="1:13" ht="54" customHeight="1" x14ac:dyDescent="0.2">
      <c r="A269" s="65">
        <v>265</v>
      </c>
      <c r="B269" s="524" t="s">
        <v>255</v>
      </c>
      <c r="C269" s="550">
        <v>650420400556</v>
      </c>
      <c r="D269" s="525" t="s">
        <v>1144</v>
      </c>
      <c r="E269" s="526" t="s">
        <v>75</v>
      </c>
      <c r="F269" s="527">
        <v>45616</v>
      </c>
      <c r="G269" s="526" t="s">
        <v>265</v>
      </c>
      <c r="H269" s="527">
        <v>45621</v>
      </c>
      <c r="I269" s="527">
        <v>45639</v>
      </c>
      <c r="J269" s="164" t="s">
        <v>266</v>
      </c>
      <c r="K269" s="164" t="s">
        <v>267</v>
      </c>
      <c r="L269" s="527">
        <v>45622</v>
      </c>
    </row>
    <row r="270" spans="1:13" ht="85.5" customHeight="1" x14ac:dyDescent="0.25">
      <c r="A270" s="65">
        <v>266</v>
      </c>
      <c r="B270" s="308" t="s">
        <v>1137</v>
      </c>
      <c r="C270" s="548">
        <v>980420451592</v>
      </c>
      <c r="D270" s="518" t="s">
        <v>1138</v>
      </c>
      <c r="E270" s="307" t="s">
        <v>239</v>
      </c>
      <c r="F270" s="309">
        <v>45614</v>
      </c>
      <c r="G270" s="307" t="s">
        <v>53</v>
      </c>
      <c r="H270" s="309">
        <v>45623</v>
      </c>
      <c r="I270" s="309">
        <v>45638</v>
      </c>
      <c r="J270" s="307" t="s">
        <v>388</v>
      </c>
      <c r="K270" s="308" t="s">
        <v>55</v>
      </c>
      <c r="L270" s="404">
        <v>45623</v>
      </c>
    </row>
    <row r="271" spans="1:13" ht="96.75" customHeight="1" x14ac:dyDescent="0.2">
      <c r="A271" s="65">
        <v>267</v>
      </c>
      <c r="B271" s="520" t="s">
        <v>1139</v>
      </c>
      <c r="C271" s="558">
        <v>940824301747</v>
      </c>
      <c r="D271" s="521" t="s">
        <v>1141</v>
      </c>
      <c r="E271" s="522" t="s">
        <v>855</v>
      </c>
      <c r="F271" s="523">
        <v>45616</v>
      </c>
      <c r="G271" s="520" t="s">
        <v>872</v>
      </c>
      <c r="H271" s="523">
        <v>45622</v>
      </c>
      <c r="I271" s="523">
        <v>45643</v>
      </c>
      <c r="J271" s="520" t="s">
        <v>876</v>
      </c>
      <c r="K271" s="520" t="s">
        <v>874</v>
      </c>
      <c r="L271" s="523">
        <v>45623</v>
      </c>
    </row>
    <row r="272" spans="1:13" ht="81" customHeight="1" x14ac:dyDescent="0.2">
      <c r="A272" s="65">
        <v>268</v>
      </c>
      <c r="B272" s="201" t="s">
        <v>1132</v>
      </c>
      <c r="C272" s="201">
        <v>940321300308</v>
      </c>
      <c r="D272" s="226" t="s">
        <v>1133</v>
      </c>
      <c r="E272" s="227" t="s">
        <v>895</v>
      </c>
      <c r="F272" s="203">
        <v>45617</v>
      </c>
      <c r="G272" s="183" t="s">
        <v>896</v>
      </c>
      <c r="H272" s="203">
        <v>45623</v>
      </c>
      <c r="I272" s="203">
        <v>45642</v>
      </c>
      <c r="J272" s="357" t="s">
        <v>897</v>
      </c>
      <c r="K272" s="183" t="s">
        <v>898</v>
      </c>
      <c r="L272" s="203">
        <v>45623</v>
      </c>
    </row>
    <row r="273" spans="1:12" ht="81" customHeight="1" x14ac:dyDescent="0.2">
      <c r="A273" s="65">
        <v>269</v>
      </c>
      <c r="B273" s="300" t="s">
        <v>1145</v>
      </c>
      <c r="C273" s="300">
        <v>870607302036</v>
      </c>
      <c r="D273" s="301" t="s">
        <v>1147</v>
      </c>
      <c r="E273" s="272" t="s">
        <v>71</v>
      </c>
      <c r="F273" s="302">
        <v>45609</v>
      </c>
      <c r="G273" s="272" t="s">
        <v>88</v>
      </c>
      <c r="H273" s="302">
        <v>45623</v>
      </c>
      <c r="I273" s="480">
        <v>45653</v>
      </c>
      <c r="J273" s="272" t="s">
        <v>89</v>
      </c>
      <c r="K273" s="54" t="s">
        <v>251</v>
      </c>
      <c r="L273" s="480">
        <v>45624</v>
      </c>
    </row>
    <row r="274" spans="1:12" ht="78" customHeight="1" x14ac:dyDescent="0.2">
      <c r="A274" s="65">
        <v>270</v>
      </c>
      <c r="B274" s="201" t="s">
        <v>1152</v>
      </c>
      <c r="C274" s="201">
        <v>980812450644</v>
      </c>
      <c r="D274" s="202" t="s">
        <v>1153</v>
      </c>
      <c r="E274" s="183" t="s">
        <v>75</v>
      </c>
      <c r="F274" s="203">
        <v>45621</v>
      </c>
      <c r="G274" s="183" t="s">
        <v>901</v>
      </c>
      <c r="H274" s="203">
        <v>45624</v>
      </c>
      <c r="I274" s="203">
        <v>45642</v>
      </c>
      <c r="J274" s="328" t="s">
        <v>1154</v>
      </c>
      <c r="K274" s="183" t="s">
        <v>898</v>
      </c>
      <c r="L274" s="203">
        <v>45624</v>
      </c>
    </row>
    <row r="275" spans="1:12" ht="78" customHeight="1" x14ac:dyDescent="0.2">
      <c r="A275" s="65">
        <v>271</v>
      </c>
      <c r="B275" s="647" t="s">
        <v>1181</v>
      </c>
      <c r="C275" s="604" t="s">
        <v>1182</v>
      </c>
      <c r="D275" s="262" t="s">
        <v>1183</v>
      </c>
      <c r="E275" s="576" t="s">
        <v>121</v>
      </c>
      <c r="F275" s="50">
        <v>45621</v>
      </c>
      <c r="G275" s="576" t="s">
        <v>151</v>
      </c>
      <c r="H275" s="50">
        <v>45633</v>
      </c>
      <c r="I275" s="50">
        <v>45673</v>
      </c>
      <c r="J275" s="576" t="s">
        <v>1166</v>
      </c>
      <c r="K275" s="605" t="s">
        <v>707</v>
      </c>
      <c r="L275" s="57">
        <v>45629</v>
      </c>
    </row>
    <row r="276" spans="1:12" ht="78.75" customHeight="1" x14ac:dyDescent="0.2">
      <c r="A276" s="65">
        <v>272</v>
      </c>
      <c r="B276" s="164" t="s">
        <v>1160</v>
      </c>
      <c r="C276" s="317" t="s">
        <v>1157</v>
      </c>
      <c r="D276" s="272" t="s">
        <v>1156</v>
      </c>
      <c r="E276" s="272" t="s">
        <v>121</v>
      </c>
      <c r="F276" s="203">
        <v>45610</v>
      </c>
      <c r="G276" s="272" t="s">
        <v>918</v>
      </c>
      <c r="H276" s="203">
        <v>45629</v>
      </c>
      <c r="I276" s="203">
        <v>45660</v>
      </c>
      <c r="J276" s="272" t="s">
        <v>923</v>
      </c>
      <c r="K276" s="318" t="s">
        <v>924</v>
      </c>
      <c r="L276" s="203">
        <v>45629</v>
      </c>
    </row>
    <row r="277" spans="1:12" ht="60" x14ac:dyDescent="0.2">
      <c r="A277" s="65">
        <v>273</v>
      </c>
      <c r="B277" s="49" t="s">
        <v>1173</v>
      </c>
      <c r="C277" s="49">
        <v>840121401887</v>
      </c>
      <c r="D277" s="576" t="s">
        <v>1174</v>
      </c>
      <c r="E277" s="576" t="s">
        <v>170</v>
      </c>
      <c r="F277" s="50">
        <v>45623</v>
      </c>
      <c r="G277" s="576" t="s">
        <v>166</v>
      </c>
      <c r="H277" s="50">
        <v>45629</v>
      </c>
      <c r="I277" s="50">
        <v>45643</v>
      </c>
      <c r="J277" s="576" t="s">
        <v>954</v>
      </c>
      <c r="K277" s="576" t="s">
        <v>662</v>
      </c>
      <c r="L277" s="594">
        <v>45629</v>
      </c>
    </row>
    <row r="278" spans="1:12" ht="75" x14ac:dyDescent="0.25">
      <c r="A278" s="65">
        <v>274</v>
      </c>
      <c r="B278" s="405" t="s">
        <v>1170</v>
      </c>
      <c r="C278" s="403">
        <v>641024400895</v>
      </c>
      <c r="D278" s="518" t="s">
        <v>1171</v>
      </c>
      <c r="E278" s="307" t="s">
        <v>239</v>
      </c>
      <c r="F278" s="309">
        <v>45615</v>
      </c>
      <c r="G278" s="307" t="s">
        <v>53</v>
      </c>
      <c r="H278" s="309">
        <v>45629</v>
      </c>
      <c r="I278" s="309">
        <v>45638</v>
      </c>
      <c r="J278" s="307" t="s">
        <v>388</v>
      </c>
      <c r="K278" s="406" t="s">
        <v>55</v>
      </c>
      <c r="L278" s="404">
        <v>45630</v>
      </c>
    </row>
    <row r="279" spans="1:12" ht="90" x14ac:dyDescent="0.2">
      <c r="A279" s="65">
        <v>275</v>
      </c>
      <c r="B279" s="646" t="s">
        <v>1186</v>
      </c>
      <c r="C279" s="607" t="s">
        <v>1184</v>
      </c>
      <c r="D279" s="645" t="s">
        <v>1185</v>
      </c>
      <c r="E279" s="645" t="s">
        <v>121</v>
      </c>
      <c r="F279" s="344">
        <v>45629</v>
      </c>
      <c r="G279" s="645" t="s">
        <v>918</v>
      </c>
      <c r="H279" s="344">
        <v>45631</v>
      </c>
      <c r="I279" s="344">
        <v>45662</v>
      </c>
      <c r="J279" s="645" t="s">
        <v>923</v>
      </c>
      <c r="K279" s="364" t="s">
        <v>924</v>
      </c>
      <c r="L279" s="344">
        <v>45631</v>
      </c>
    </row>
    <row r="280" spans="1:12" ht="47.25" x14ac:dyDescent="0.2">
      <c r="A280" s="65">
        <v>276</v>
      </c>
      <c r="B280" s="374" t="s">
        <v>1189</v>
      </c>
      <c r="C280" s="374">
        <v>950119451273</v>
      </c>
      <c r="D280" s="202" t="s">
        <v>1190</v>
      </c>
      <c r="E280" s="376" t="s">
        <v>75</v>
      </c>
      <c r="F280" s="377">
        <v>45623</v>
      </c>
      <c r="G280" s="376" t="s">
        <v>901</v>
      </c>
      <c r="H280" s="377">
        <v>45623</v>
      </c>
      <c r="I280" s="377">
        <v>45643</v>
      </c>
      <c r="J280" s="378" t="s">
        <v>902</v>
      </c>
      <c r="K280" s="376" t="s">
        <v>898</v>
      </c>
      <c r="L280" s="377">
        <v>45632</v>
      </c>
    </row>
    <row r="281" spans="1:12" ht="61.5" customHeight="1" x14ac:dyDescent="0.2">
      <c r="A281" s="65">
        <v>277</v>
      </c>
      <c r="B281" s="610" t="s">
        <v>1161</v>
      </c>
      <c r="C281" s="580" t="s">
        <v>1162</v>
      </c>
      <c r="D281" s="292" t="s">
        <v>1163</v>
      </c>
      <c r="E281" s="503" t="s">
        <v>121</v>
      </c>
      <c r="F281" s="581">
        <v>45622</v>
      </c>
      <c r="G281" s="579" t="s">
        <v>151</v>
      </c>
      <c r="H281" s="581">
        <v>45633</v>
      </c>
      <c r="I281" s="581">
        <v>45673</v>
      </c>
      <c r="J281" s="579" t="s">
        <v>1166</v>
      </c>
      <c r="K281" s="582" t="s">
        <v>707</v>
      </c>
      <c r="L281" s="583">
        <v>45632</v>
      </c>
    </row>
    <row r="282" spans="1:12" ht="74.25" customHeight="1" x14ac:dyDescent="0.25">
      <c r="A282" s="65">
        <v>278</v>
      </c>
      <c r="B282" s="613" t="s">
        <v>1195</v>
      </c>
      <c r="C282" s="317" t="s">
        <v>1193</v>
      </c>
      <c r="D282" s="410" t="s">
        <v>1194</v>
      </c>
      <c r="E282" s="410" t="s">
        <v>121</v>
      </c>
      <c r="F282" s="377">
        <v>45630</v>
      </c>
      <c r="G282" s="410" t="s">
        <v>233</v>
      </c>
      <c r="H282" s="377">
        <v>45632</v>
      </c>
      <c r="I282" s="377">
        <v>45663</v>
      </c>
      <c r="J282" s="410" t="s">
        <v>234</v>
      </c>
      <c r="K282" s="574" t="s">
        <v>231</v>
      </c>
      <c r="L282" s="203" t="s">
        <v>1196</v>
      </c>
    </row>
    <row r="283" spans="1:12" ht="55.5" customHeight="1" x14ac:dyDescent="0.2">
      <c r="A283" s="612">
        <v>279</v>
      </c>
      <c r="B283" s="273" t="s">
        <v>587</v>
      </c>
      <c r="C283" s="577" t="s">
        <v>1167</v>
      </c>
      <c r="D283" s="273" t="s">
        <v>1168</v>
      </c>
      <c r="E283" s="272" t="s">
        <v>121</v>
      </c>
      <c r="F283" s="590" t="s">
        <v>1169</v>
      </c>
      <c r="G283" s="591" t="s">
        <v>151</v>
      </c>
      <c r="H283" s="590">
        <v>45634</v>
      </c>
      <c r="I283" s="590">
        <v>45674</v>
      </c>
      <c r="J283" s="591" t="s">
        <v>1166</v>
      </c>
      <c r="K283" s="592" t="s">
        <v>707</v>
      </c>
      <c r="L283" s="593">
        <v>45633</v>
      </c>
    </row>
    <row r="284" spans="1:12" ht="54.75" customHeight="1" x14ac:dyDescent="0.2">
      <c r="A284" s="631">
        <v>280</v>
      </c>
      <c r="B284" s="632" t="s">
        <v>1209</v>
      </c>
      <c r="C284" s="632">
        <v>960114450389</v>
      </c>
      <c r="D284" s="633" t="s">
        <v>1210</v>
      </c>
      <c r="E284" s="633" t="s">
        <v>855</v>
      </c>
      <c r="F284" s="634">
        <v>45625</v>
      </c>
      <c r="G284" s="633" t="s">
        <v>1206</v>
      </c>
      <c r="H284" s="634">
        <v>45634</v>
      </c>
      <c r="I284" s="634">
        <v>45298</v>
      </c>
      <c r="J284" s="633" t="s">
        <v>1211</v>
      </c>
      <c r="K284" s="633" t="s">
        <v>1212</v>
      </c>
      <c r="L284" s="635">
        <v>45635</v>
      </c>
    </row>
    <row r="285" spans="1:12" ht="57" customHeight="1" x14ac:dyDescent="0.2">
      <c r="A285" s="612">
        <v>281</v>
      </c>
      <c r="B285" s="201" t="s">
        <v>1216</v>
      </c>
      <c r="C285" s="201">
        <v>825550847</v>
      </c>
      <c r="D285" s="226" t="s">
        <v>1218</v>
      </c>
      <c r="E285" s="227" t="s">
        <v>1150</v>
      </c>
      <c r="F285" s="203">
        <v>45629</v>
      </c>
      <c r="G285" s="183" t="s">
        <v>896</v>
      </c>
      <c r="H285" s="203">
        <v>45629</v>
      </c>
      <c r="I285" s="203">
        <v>45648</v>
      </c>
      <c r="J285" s="357" t="s">
        <v>1151</v>
      </c>
      <c r="K285" s="183" t="s">
        <v>898</v>
      </c>
      <c r="L285" s="203">
        <v>45635</v>
      </c>
    </row>
    <row r="286" spans="1:12" ht="57.75" customHeight="1" x14ac:dyDescent="0.2">
      <c r="A286" s="612">
        <v>282</v>
      </c>
      <c r="B286" s="273" t="s">
        <v>1215</v>
      </c>
      <c r="C286" s="366">
        <f>[3]каз!$C$5</f>
        <v>741111450716</v>
      </c>
      <c r="D286" s="410" t="s">
        <v>1214</v>
      </c>
      <c r="E286" s="272" t="s">
        <v>121</v>
      </c>
      <c r="F286" s="274">
        <v>45625</v>
      </c>
      <c r="G286" s="272" t="s">
        <v>476</v>
      </c>
      <c r="H286" s="274">
        <v>45635</v>
      </c>
      <c r="I286" s="274">
        <v>45670</v>
      </c>
      <c r="J286" s="272" t="s">
        <v>477</v>
      </c>
      <c r="K286" s="273" t="s">
        <v>478</v>
      </c>
      <c r="L286" s="404">
        <v>45635</v>
      </c>
    </row>
    <row r="289" spans="3:3" ht="77.25" customHeight="1" x14ac:dyDescent="0.2">
      <c r="C289" s="16"/>
    </row>
  </sheetData>
  <mergeCells count="12">
    <mergeCell ref="G2:G3"/>
    <mergeCell ref="H2:I2"/>
    <mergeCell ref="J2:J3"/>
    <mergeCell ref="K2:K3"/>
    <mergeCell ref="A1:L1"/>
    <mergeCell ref="A2:A3"/>
    <mergeCell ref="B2:B3"/>
    <mergeCell ref="C2:C3"/>
    <mergeCell ref="D2:D3"/>
    <mergeCell ref="E2:E3"/>
    <mergeCell ref="F2:F3"/>
    <mergeCell ref="L2:L3"/>
  </mergeCells>
  <conditionalFormatting sqref="F7:G7 F215:I215">
    <cfRule type="timePeriod" dxfId="14" priority="20" timePeriod="today">
      <formula>FLOOR(F7,1)=TODAY()</formula>
    </cfRule>
  </conditionalFormatting>
  <conditionalFormatting sqref="L14">
    <cfRule type="timePeriod" dxfId="13" priority="18" timePeriod="today">
      <formula>FLOOR(L14,1)=TODAY()</formula>
    </cfRule>
  </conditionalFormatting>
  <conditionalFormatting sqref="L31">
    <cfRule type="timePeriod" dxfId="12" priority="17" timePeriod="today">
      <formula>FLOOR(L31,1)=TODAY()</formula>
    </cfRule>
  </conditionalFormatting>
  <conditionalFormatting sqref="L41">
    <cfRule type="timePeriod" dxfId="11" priority="16" timePeriod="today">
      <formula>FLOOR(L41,1)=TODAY()</formula>
    </cfRule>
  </conditionalFormatting>
  <conditionalFormatting sqref="F53:G53">
    <cfRule type="timePeriod" dxfId="10" priority="15" timePeriod="today">
      <formula>FLOOR(F53,1)=TODAY()</formula>
    </cfRule>
  </conditionalFormatting>
  <conditionalFormatting sqref="M53">
    <cfRule type="timePeriod" dxfId="9" priority="14" timePeriod="today">
      <formula>FLOOR(M53,1)=TODAY()</formula>
    </cfRule>
  </conditionalFormatting>
  <conditionalFormatting sqref="H53:J53">
    <cfRule type="timePeriod" dxfId="8" priority="13" timePeriod="today">
      <formula>FLOOR(H53,1)=TODAY()</formula>
    </cfRule>
  </conditionalFormatting>
  <conditionalFormatting sqref="F86:G86">
    <cfRule type="timePeriod" dxfId="7" priority="12" timePeriod="today">
      <formula>FLOOR(F86,1)=TODAY()</formula>
    </cfRule>
  </conditionalFormatting>
  <conditionalFormatting sqref="H86:J86">
    <cfRule type="timePeriod" dxfId="6" priority="11" timePeriod="today">
      <formula>FLOOR(H86,1)=TODAY()</formula>
    </cfRule>
  </conditionalFormatting>
  <conditionalFormatting sqref="L128">
    <cfRule type="timePeriod" dxfId="5" priority="7" timePeriod="today">
      <formula>FLOOR(L128,1)=TODAY()</formula>
    </cfRule>
  </conditionalFormatting>
  <conditionalFormatting sqref="F137:G138">
    <cfRule type="timePeriod" dxfId="4" priority="6" timePeriod="today">
      <formula>FLOOR(F137,1)=TODAY()</formula>
    </cfRule>
  </conditionalFormatting>
  <conditionalFormatting sqref="L137:L138">
    <cfRule type="timePeriod" dxfId="3" priority="5" timePeriod="today">
      <formula>FLOOR(L137,1)=TODAY()</formula>
    </cfRule>
  </conditionalFormatting>
  <conditionalFormatting sqref="H137:I138">
    <cfRule type="timePeriod" dxfId="2" priority="4" timePeriod="today">
      <formula>FLOOR(H137,1)=TODAY()</formula>
    </cfRule>
  </conditionalFormatting>
  <conditionalFormatting sqref="L215">
    <cfRule type="timePeriod" dxfId="1" priority="3" timePeriod="today">
      <formula>FLOOR(L215,1)=TODAY()</formula>
    </cfRule>
  </conditionalFormatting>
  <conditionalFormatting sqref="L218:L219">
    <cfRule type="timePeriod" dxfId="0" priority="1" timePeriod="today">
      <formula>FLOOR(L218,1)=TODAY()</formula>
    </cfRule>
  </conditionalFormatting>
  <hyperlinks>
    <hyperlink ref="K45" r:id="rId1" display="astana_rib@ mail.ru   87015149221_x000a_"/>
    <hyperlink ref="K48" r:id="rId2" display="mailto:s.kunakbayeva.fu@bk.ru,%20+7%20775%20990%203706"/>
    <hyperlink ref="K57" r:id="rId3" display="astana_rib@ mail.ru   87015149221_x000a_"/>
    <hyperlink ref="K58" r:id="rId4" display="mailto:s.kunakbayeva.fu@bk.ru,%20+7%20775%20990%203706"/>
    <hyperlink ref="K73" r:id="rId5"/>
    <hyperlink ref="K76" r:id="rId6"/>
    <hyperlink ref="K80" r:id="rId7" display="mailto:s.kunakbayeva.fu@bk.ru,%20+7%20775%20990%203706"/>
    <hyperlink ref="K75" r:id="rId8" display="astana_rib@ mail.ru   87015149221_x000a_"/>
    <hyperlink ref="K87" r:id="rId9" display="mailto:s.kunakbayeva.fu@bk.ru,%20+7%20775%20990%203706"/>
    <hyperlink ref="K94" r:id="rId10"/>
    <hyperlink ref="K99" r:id="rId11" display="mailto:s.kunakbayeva.fu@bk.ru,%20+7%20775%20990%203706"/>
    <hyperlink ref="K108" r:id="rId12" display="mailto:s.kunakbayeva.fu@bk.ru,%20+7%20775%20990%203706"/>
    <hyperlink ref="K111" r:id="rId13" display="mailto:s.kunakbayeva.fu@bk.ru,%20+7%20775%20990%203706"/>
    <hyperlink ref="K121" r:id="rId14" display="astana_rib@ mail.ru   87015149221_x000a_"/>
    <hyperlink ref="K129" r:id="rId15" display="mailto:s.kunakbayeva.fu@bk.ru,%20+7%20775%20990%203706"/>
    <hyperlink ref="K141" r:id="rId16" display="astana_rib@ mail.ru   87015149221_x000a_"/>
    <hyperlink ref="K142" r:id="rId17" display="mailto:s.kunakbayeva.fu@bk.ru,%20+7%20775%20990%203706"/>
    <hyperlink ref="K148" r:id="rId18"/>
    <hyperlink ref="K173" r:id="rId19" display="astana_rib@ mail.ru   87015149221_x000a_"/>
    <hyperlink ref="K171" r:id="rId20" display="mailto:s.kunakbayeva.fu@bk.ru,%20+7%20775%20990%203706"/>
    <hyperlink ref="J181" r:id="rId21" display="svetlana.skavins@gmail.com"/>
    <hyperlink ref="K184" r:id="rId22" display="mailto:s.kunakbayeva.fu@bk.ru,%20+7%20775%20990%203706"/>
    <hyperlink ref="K188" r:id="rId23" display="astana_rib@ mail.ru   87015149221_x000a_"/>
    <hyperlink ref="J203" r:id="rId24" display="svetlana.skavins@gmail.com"/>
    <hyperlink ref="K212" r:id="rId25" display="astana_rib@ mail.ru   87015149221_x000a_"/>
    <hyperlink ref="K221" r:id="rId26" display="mailto:s.kunakbayeva.fu@bk.ru,%20+7%20775%20990%203706"/>
    <hyperlink ref="J222" r:id="rId27" display="svetlana.skavins@gmail.com"/>
    <hyperlink ref="K224" r:id="rId28" display="mailto:s.kunakbayeva.fu@bk.ru,%20+7%20775%20990%203706"/>
    <hyperlink ref="J225" r:id="rId29" display="svetlana.skavins@gmail.com"/>
    <hyperlink ref="K234" r:id="rId30" display="mailto:s.kunakbayeva.fu@bk.ru,%20+7%20775%20990%203706"/>
    <hyperlink ref="K235" r:id="rId31" display="mailto:s.kunakbayeva.fu@bk.ru,%20+7%20775%20990%203706"/>
    <hyperlink ref="K255" r:id="rId32"/>
    <hyperlink ref="K256" r:id="rId33" display="astana_rib@ mail.ru   87015149221_x000a_"/>
    <hyperlink ref="K257" r:id="rId34" display="damir.semei@mail.ru"/>
    <hyperlink ref="J264" r:id="rId35" display="svetlana.skavins@gmail.com"/>
    <hyperlink ref="K261" r:id="rId36"/>
    <hyperlink ref="K273" r:id="rId37" display="mailto:s.kunakbayeva.fu@bk.ru,%20+7%20775%20990%203706"/>
    <hyperlink ref="K276" r:id="rId38" display="astana_rib@ mail.ru   87015149221_x000a_"/>
    <hyperlink ref="K279" r:id="rId39" display="astana_rib@ mail.ru   87015149221_x000a_"/>
    <hyperlink ref="K282" r:id="rId40" display="astana_rib@ mail.ru   87015149221_x000a_"/>
  </hyperlinks>
  <pageMargins left="0.7" right="0.7" top="0.75" bottom="0.75" header="0" footer="0"/>
  <pageSetup orientation="landscape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Рахимбекова Алма Сайлаубаевна</cp:lastModifiedBy>
  <cp:lastPrinted>2024-07-02T05:14:29Z</cp:lastPrinted>
  <dcterms:created xsi:type="dcterms:W3CDTF">2020-10-26T10:19:34Z</dcterms:created>
  <dcterms:modified xsi:type="dcterms:W3CDTF">2024-12-10T07:34:56Z</dcterms:modified>
</cp:coreProperties>
</file>