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895" windowHeight="9975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<sst xmlns="http://schemas.openxmlformats.org/spreadsheetml/2006/main" count="179" uniqueCount="132">
  <si>
    <t>№ п/п</t>
  </si>
  <si>
    <t xml:space="preserve">Очередь, Ф.И.О./наименование
кредитора
</t>
  </si>
  <si>
    <t>Сумма предъявленных требований (тенге)</t>
  </si>
  <si>
    <t>Примечание</t>
  </si>
  <si>
    <t xml:space="preserve">Очередь,
Ф.И.О./
наименование
кредитора
</t>
  </si>
  <si>
    <t>Признанная и включенная в
реестр сумма,
(тенге)</t>
  </si>
  <si>
    <t xml:space="preserve"> Первая очередь</t>
  </si>
  <si>
    <t>1.1.</t>
  </si>
  <si>
    <t>Итого:</t>
  </si>
  <si>
    <t>1.2.</t>
  </si>
  <si>
    <t>Итого по первой очереди:</t>
  </si>
  <si>
    <t>Вторая очередь</t>
  </si>
  <si>
    <t>2.1.</t>
  </si>
  <si>
    <t>2.2.</t>
  </si>
  <si>
    <t>2.3.</t>
  </si>
  <si>
    <t>2.4.</t>
  </si>
  <si>
    <t>Задолженность по удержанному из заработной платы подоходному налогу</t>
  </si>
  <si>
    <t>Итого по второй очереди:</t>
  </si>
  <si>
    <t>Третья очередь</t>
  </si>
  <si>
    <t>Итого по третьей очереди:</t>
  </si>
  <si>
    <t>Четвертая очередь</t>
  </si>
  <si>
    <t>4.1.</t>
  </si>
  <si>
    <t>Итого по четвертой очереди:</t>
  </si>
  <si>
    <t>Пятая очередь</t>
  </si>
  <si>
    <t>5.1.</t>
  </si>
  <si>
    <t>5.2.</t>
  </si>
  <si>
    <t>5.2.1.</t>
  </si>
  <si>
    <t>Итого по пятой очереди:</t>
  </si>
  <si>
    <t>Итого по реестру:</t>
  </si>
  <si>
    <t xml:space="preserve">Решение конкурсного
(реабилитационного)
управляющего
</t>
  </si>
  <si>
    <t xml:space="preserve">Непризнанная
(отказанная)
сумма, (тенге)
</t>
  </si>
  <si>
    <t>3.1.</t>
  </si>
  <si>
    <t xml:space="preserve">Задолженностьпо удержанным из заработной платы обязательным пенсионным взносам, обязательным профессиональным пенсионным взносам </t>
  </si>
  <si>
    <t>5.1.1.</t>
  </si>
  <si>
    <t>2.1.1.</t>
  </si>
  <si>
    <t>2.2.2.</t>
  </si>
  <si>
    <t>2.3.1.</t>
  </si>
  <si>
    <t>Орумбекова Жанна Болатхановна</t>
  </si>
  <si>
    <t>Погашено 100% от признанной суммы</t>
  </si>
  <si>
    <t>Решение суда от 28.01.2010г., постановление кассационной коллегии суда г.Астана, от 27.04.2010г.</t>
  </si>
  <si>
    <t xml:space="preserve">Погашено 54,4% </t>
  </si>
  <si>
    <t>ТОО «Компания Центр-Бетон» Основные платежи (интерес)</t>
  </si>
  <si>
    <t>ТОО «Компания Центр-Бетон» Убытки, неустойки (штрафы, пени)</t>
  </si>
  <si>
    <t>НУ по Сарыаркинскому р-ну г. Астана (пени)</t>
  </si>
  <si>
    <t>Заявление ИП «Нур-НС» от 30.03.2012г., Договор №1 от 01.01.08г., Договор аренды техники №02 от 01.04.10г., Договор №27 от 18.02.11г., Договор №17 от 01.08.08г.</t>
  </si>
  <si>
    <t>Акт сверки расчетов Налогового управления по Алматинскому району по городу Астана (на 14.06.2011г.)</t>
  </si>
  <si>
    <t>Налогового управления по Алматинскому району (Пеня)</t>
  </si>
  <si>
    <t>Налогового управления по Алматинскому району (Основной платеж)</t>
  </si>
  <si>
    <t>Ахметов Д.А.</t>
  </si>
  <si>
    <t>Ахметов Е.С.</t>
  </si>
  <si>
    <t>Аманкулов Е.Н.</t>
  </si>
  <si>
    <t>Айнабаев С.А.</t>
  </si>
  <si>
    <t>Баймулдинов Б.К.</t>
  </si>
  <si>
    <t>Баянбаев Р.Б.</t>
  </si>
  <si>
    <t>Ибраймов А.Т.</t>
  </si>
  <si>
    <t>Кадыргалиев Е.Е.</t>
  </si>
  <si>
    <t>Кенбаев А.</t>
  </si>
  <si>
    <t>Каирбеков М.</t>
  </si>
  <si>
    <t>Оспанов А.Ж.</t>
  </si>
  <si>
    <t>Серимбетов М.К.</t>
  </si>
  <si>
    <t>Сагиндыков Ж.А.</t>
  </si>
  <si>
    <t>Саурбаев З.К.</t>
  </si>
  <si>
    <t>Туякбаев Н.С.</t>
  </si>
  <si>
    <t>Омаров Т.А.</t>
  </si>
  <si>
    <t>2.1.2.</t>
  </si>
  <si>
    <t>2.1.3.</t>
  </si>
  <si>
    <t>2.1.4.</t>
  </si>
  <si>
    <t>2.1.5.</t>
  </si>
  <si>
    <t>2.1.6.</t>
  </si>
  <si>
    <t>2.1.7.</t>
  </si>
  <si>
    <t>2.1.8.</t>
  </si>
  <si>
    <t>2.1.9.</t>
  </si>
  <si>
    <t>2.1.10.</t>
  </si>
  <si>
    <t>2.1.11.</t>
  </si>
  <si>
    <t>2.1.12.</t>
  </si>
  <si>
    <t>2.1.13.</t>
  </si>
  <si>
    <t>2.1.14.</t>
  </si>
  <si>
    <t>2.1.15.</t>
  </si>
  <si>
    <t>2.1.16.</t>
  </si>
  <si>
    <t>2.1.17.</t>
  </si>
  <si>
    <t>2.2.1.</t>
  </si>
  <si>
    <t>2.2.3.</t>
  </si>
  <si>
    <t>2.3.2.</t>
  </si>
  <si>
    <t>2.3.3.</t>
  </si>
  <si>
    <t>2.3.4.</t>
  </si>
  <si>
    <t>2.3.5.</t>
  </si>
  <si>
    <t>2.3.6.</t>
  </si>
  <si>
    <t>2.3.7.</t>
  </si>
  <si>
    <t>2.3.8.</t>
  </si>
  <si>
    <t>2.3.9.</t>
  </si>
  <si>
    <t>2.3.10.</t>
  </si>
  <si>
    <t>2.3.11.</t>
  </si>
  <si>
    <t>2.3.12.</t>
  </si>
  <si>
    <t>2.3.13.</t>
  </si>
  <si>
    <t>2.3.14.</t>
  </si>
  <si>
    <t>2.3.15.</t>
  </si>
  <si>
    <t>2.3.16.</t>
  </si>
  <si>
    <t>2.3.17.</t>
  </si>
  <si>
    <t>2.2.4.</t>
  </si>
  <si>
    <t>2.2.5.</t>
  </si>
  <si>
    <t>2.2.6.</t>
  </si>
  <si>
    <t>2.2.7.</t>
  </si>
  <si>
    <t>2.2.8.</t>
  </si>
  <si>
    <t>2.2.9.</t>
  </si>
  <si>
    <t>2.2.10.</t>
  </si>
  <si>
    <t>2.2.11.</t>
  </si>
  <si>
    <t>2.2.12.</t>
  </si>
  <si>
    <t>2.2.13.</t>
  </si>
  <si>
    <t>2.2.14.</t>
  </si>
  <si>
    <t>2.2.15.</t>
  </si>
  <si>
    <t>2.2.16.</t>
  </si>
  <si>
    <t>2.2.17.</t>
  </si>
  <si>
    <t xml:space="preserve">Заявления от 07.05.2012г. с приложением бух. справки, копий: удост., РНН, СИК, пенс. договоров, приказов о приеме и увольнении, труд. договоров    </t>
  </si>
  <si>
    <t xml:space="preserve">Заявление от 10.10.2012г. с приложением бух. справки, копий: удост., РНН, СИК, пенс.договора, приказов о приеме и увольнении, труд.договора    </t>
  </si>
  <si>
    <t xml:space="preserve">Заявления от 07.05.2012г. с приложением бух. справки, копий: удост., РНН, СИК, пенс. договоров, приказов о приеме и увольнении, труд. договоров  </t>
  </si>
  <si>
    <t xml:space="preserve">Акт сверки расчетов (на 29.04.2011г.) Налогового управления по Сарыаркинскому району по городу Астана </t>
  </si>
  <si>
    <t>Конкурсный управляющий</t>
  </si>
  <si>
    <t>Требования граждан, перед которыми должник несет ответственность за причинение вреда жизни и здоровью</t>
  </si>
  <si>
    <t>Удержанные из заработной платы и (или) иного дохода алименты</t>
  </si>
  <si>
    <t>Расчеты по оплате труда и выплате компенсаций лицам, работавшим по трудовому договору, а также по авторским договорам</t>
  </si>
  <si>
    <t xml:space="preserve">Задолженность по социальным отчислениям в Государственный фонд социального страхования </t>
  </si>
  <si>
    <t>Основные платежи, вознаграждения (интерес)</t>
  </si>
  <si>
    <t>Убытки, неустойки (штрафы, пени)</t>
  </si>
  <si>
    <t>Требования, заявленные после истечения срока их предъявления (за исключением кредиторов первой и второй очереди)</t>
  </si>
  <si>
    <t xml:space="preserve"> Реестр требований кредиторов ТОО «Озат-НС құрылыс компаниясы"  по состоянию на 13.05.2014 года.</t>
  </si>
  <si>
    <t xml:space="preserve">Налогового управления по Сарыаркинскому району по городу Астана </t>
  </si>
  <si>
    <t>5.2.2.</t>
  </si>
  <si>
    <t>6.1.</t>
  </si>
  <si>
    <t>6.2.</t>
  </si>
  <si>
    <t>6.3.</t>
  </si>
  <si>
    <t>ИП «Нур-НС»</t>
  </si>
  <si>
    <t>Обоснование конкурсного (реабилитационного) управляющего по принятому решению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</si>
</sst>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0"/>
      <name val="Arial"/>
      <family val="2"/>
    </font>
    <font>
      <b/>
      <sz val="11"/>
      <name val="Times New Roman"/>
      <family val="1"/>
    </font>
    <font>
      <b/>
      <sz val="12"/>
      <color indexed="8"/>
      <name val="Calibri"/>
      <family val="2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41" fillId="0" borderId="0" xfId="0" applyFont="1" applyAlignment="1">
      <alignment vertical="center"/>
    </xf>
    <xf numFmtId="0" fontId="41" fillId="0" borderId="10" xfId="0" applyFont="1" applyBorder="1" applyAlignment="1">
      <alignment vertical="center" wrapText="1"/>
    </xf>
    <xf numFmtId="0" fontId="42" fillId="0" borderId="0" xfId="0" applyFont="1" applyFill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2" fillId="0" borderId="10" xfId="0" applyFont="1" applyBorder="1" applyAlignment="1">
      <alignment horizontal="center" vertical="center"/>
    </xf>
    <xf numFmtId="4" fontId="41" fillId="0" borderId="0" xfId="0" applyNumberFormat="1" applyFont="1" applyAlignment="1">
      <alignment vertical="center"/>
    </xf>
    <xf numFmtId="0" fontId="41" fillId="0" borderId="10" xfId="0" applyFont="1" applyBorder="1" applyAlignment="1">
      <alignment horizontal="left" vertical="center" wrapText="1"/>
    </xf>
    <xf numFmtId="0" fontId="41" fillId="0" borderId="10" xfId="0" applyFont="1" applyBorder="1" applyAlignment="1">
      <alignment vertical="center"/>
    </xf>
    <xf numFmtId="16" fontId="41" fillId="0" borderId="10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2" fillId="6" borderId="10" xfId="0" applyFont="1" applyFill="1" applyBorder="1" applyAlignment="1">
      <alignment horizontal="center" vertical="center"/>
    </xf>
    <xf numFmtId="3" fontId="41" fillId="0" borderId="10" xfId="0" applyNumberFormat="1" applyFont="1" applyBorder="1" applyAlignment="1">
      <alignment horizontal="center" vertical="center"/>
    </xf>
    <xf numFmtId="3" fontId="42" fillId="6" borderId="10" xfId="0" applyNumberFormat="1" applyFont="1" applyFill="1" applyBorder="1" applyAlignment="1">
      <alignment horizontal="center" vertical="center"/>
    </xf>
    <xf numFmtId="3" fontId="42" fillId="0" borderId="10" xfId="0" applyNumberFormat="1" applyFont="1" applyBorder="1" applyAlignment="1">
      <alignment horizontal="center" vertical="center"/>
    </xf>
    <xf numFmtId="4" fontId="41" fillId="0" borderId="10" xfId="0" applyNumberFormat="1" applyFont="1" applyBorder="1" applyAlignment="1">
      <alignment horizontal="center" vertical="center"/>
    </xf>
    <xf numFmtId="4" fontId="42" fillId="6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42" fillId="0" borderId="0" xfId="0" applyFont="1" applyAlignment="1">
      <alignment vertical="center"/>
    </xf>
    <xf numFmtId="0" fontId="6" fillId="0" borderId="0" xfId="0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3" fontId="41" fillId="0" borderId="10" xfId="0" applyNumberFormat="1" applyFont="1" applyBorder="1" applyAlignment="1">
      <alignment horizontal="left" vertical="center" wrapText="1"/>
    </xf>
    <xf numFmtId="0" fontId="41" fillId="0" borderId="10" xfId="0" applyNumberFormat="1" applyFont="1" applyBorder="1" applyAlignment="1">
      <alignment horizontal="center" vertical="top" wrapText="1"/>
    </xf>
    <xf numFmtId="4" fontId="42" fillId="33" borderId="10" xfId="0" applyNumberFormat="1" applyFont="1" applyFill="1" applyBorder="1" applyAlignment="1">
      <alignment horizontal="center" vertical="center"/>
    </xf>
    <xf numFmtId="0" fontId="42" fillId="6" borderId="10" xfId="0" applyFont="1" applyFill="1" applyBorder="1" applyAlignment="1">
      <alignment horizontal="center"/>
    </xf>
    <xf numFmtId="0" fontId="41" fillId="0" borderId="0" xfId="0" applyFont="1" applyAlignment="1">
      <alignment horizontal="left" vertical="center"/>
    </xf>
    <xf numFmtId="0" fontId="42" fillId="0" borderId="10" xfId="0" applyFont="1" applyBorder="1" applyAlignment="1">
      <alignment horizontal="left" vertical="center"/>
    </xf>
    <xf numFmtId="0" fontId="41" fillId="0" borderId="10" xfId="0" applyFont="1" applyBorder="1" applyAlignment="1">
      <alignment horizontal="left" vertical="center"/>
    </xf>
    <xf numFmtId="0" fontId="41" fillId="6" borderId="10" xfId="0" applyFont="1" applyFill="1" applyBorder="1" applyAlignment="1">
      <alignment horizontal="left" vertical="center"/>
    </xf>
    <xf numFmtId="3" fontId="42" fillId="0" borderId="10" xfId="0" applyNumberFormat="1" applyFont="1" applyBorder="1" applyAlignment="1">
      <alignment horizontal="left" vertical="center"/>
    </xf>
    <xf numFmtId="3" fontId="41" fillId="0" borderId="10" xfId="0" applyNumberFormat="1" applyFont="1" applyBorder="1" applyAlignment="1">
      <alignment horizontal="left" vertical="center"/>
    </xf>
    <xf numFmtId="3" fontId="41" fillId="6" borderId="10" xfId="0" applyNumberFormat="1" applyFont="1" applyFill="1" applyBorder="1" applyAlignment="1">
      <alignment horizontal="left" vertical="center"/>
    </xf>
    <xf numFmtId="0" fontId="42" fillId="0" borderId="0" xfId="0" applyFont="1" applyFill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1" fillId="0" borderId="10" xfId="0" applyFont="1" applyBorder="1" applyAlignment="1">
      <alignment horizontal="left" vertical="top" wrapText="1"/>
    </xf>
    <xf numFmtId="0" fontId="42" fillId="33" borderId="10" xfId="0" applyFont="1" applyFill="1" applyBorder="1" applyAlignment="1">
      <alignment horizontal="center"/>
    </xf>
    <xf numFmtId="0" fontId="41" fillId="0" borderId="10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left" vertical="center"/>
    </xf>
    <xf numFmtId="3" fontId="41" fillId="0" borderId="10" xfId="0" applyNumberFormat="1" applyFont="1" applyBorder="1" applyAlignment="1">
      <alignment horizontal="left" vertical="center" wrapText="1"/>
    </xf>
    <xf numFmtId="0" fontId="42" fillId="0" borderId="0" xfId="0" applyFont="1" applyAlignment="1">
      <alignment horizontal="center" vertical="center"/>
    </xf>
    <xf numFmtId="0" fontId="42" fillId="0" borderId="10" xfId="0" applyFont="1" applyBorder="1" applyAlignment="1">
      <alignment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9"/>
  <sheetViews>
    <sheetView tabSelected="1" zoomScalePageLayoutView="0" workbookViewId="0" topLeftCell="A1">
      <selection activeCell="A1" sqref="A1:G1"/>
    </sheetView>
  </sheetViews>
  <sheetFormatPr defaultColWidth="9.140625" defaultRowHeight="15"/>
  <cols>
    <col min="1" max="1" width="7.421875" style="4" customWidth="1"/>
    <col min="2" max="2" width="46.8515625" style="4" customWidth="1"/>
    <col min="3" max="3" width="19.7109375" style="4" customWidth="1"/>
    <col min="4" max="5" width="18.421875" style="4" customWidth="1"/>
    <col min="6" max="6" width="42.00390625" style="35" customWidth="1"/>
    <col min="7" max="7" width="17.00390625" style="35" customWidth="1"/>
    <col min="8" max="16384" width="9.140625" style="4" customWidth="1"/>
  </cols>
  <sheetData>
    <row r="1" spans="1:7" ht="15.75">
      <c r="A1" s="41" t="s">
        <v>124</v>
      </c>
      <c r="B1" s="41"/>
      <c r="C1" s="41"/>
      <c r="D1" s="41"/>
      <c r="E1" s="41"/>
      <c r="F1" s="41"/>
      <c r="G1" s="41"/>
    </row>
    <row r="2" spans="1:7" ht="15.75">
      <c r="A2" s="1"/>
      <c r="B2" s="1"/>
      <c r="C2" s="1"/>
      <c r="D2" s="1"/>
      <c r="E2" s="1"/>
      <c r="F2" s="27"/>
      <c r="G2" s="27"/>
    </row>
    <row r="3" spans="1:7" ht="59.25" customHeight="1">
      <c r="A3" s="42" t="s">
        <v>0</v>
      </c>
      <c r="B3" s="43" t="s">
        <v>1</v>
      </c>
      <c r="C3" s="43" t="s">
        <v>2</v>
      </c>
      <c r="D3" s="43" t="s">
        <v>29</v>
      </c>
      <c r="E3" s="43"/>
      <c r="F3" s="44" t="s">
        <v>131</v>
      </c>
      <c r="G3" s="44" t="s">
        <v>3</v>
      </c>
    </row>
    <row r="4" spans="1:7" ht="99.75" customHeight="1">
      <c r="A4" s="42"/>
      <c r="B4" s="43" t="s">
        <v>4</v>
      </c>
      <c r="C4" s="43"/>
      <c r="D4" s="20" t="s">
        <v>5</v>
      </c>
      <c r="E4" s="20" t="s">
        <v>30</v>
      </c>
      <c r="F4" s="45"/>
      <c r="G4" s="45"/>
    </row>
    <row r="5" spans="1:7" ht="15.7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</row>
    <row r="6" spans="1:7" ht="15.75">
      <c r="A6" s="5">
        <v>1</v>
      </c>
      <c r="B6" s="5" t="s">
        <v>6</v>
      </c>
      <c r="C6" s="5"/>
      <c r="D6" s="8"/>
      <c r="E6" s="8"/>
      <c r="F6" s="29"/>
      <c r="G6" s="29"/>
    </row>
    <row r="7" spans="1:7" ht="47.25">
      <c r="A7" s="9" t="s">
        <v>7</v>
      </c>
      <c r="B7" s="2" t="s">
        <v>117</v>
      </c>
      <c r="C7" s="10">
        <v>0</v>
      </c>
      <c r="D7" s="10">
        <v>0</v>
      </c>
      <c r="E7" s="10">
        <v>0</v>
      </c>
      <c r="F7" s="29"/>
      <c r="G7" s="29"/>
    </row>
    <row r="8" spans="1:7" s="21" customFormat="1" ht="15.75">
      <c r="A8" s="5"/>
      <c r="B8" s="5" t="s">
        <v>8</v>
      </c>
      <c r="C8" s="5">
        <v>0</v>
      </c>
      <c r="D8" s="5">
        <v>0</v>
      </c>
      <c r="E8" s="5">
        <v>0</v>
      </c>
      <c r="F8" s="28"/>
      <c r="G8" s="28"/>
    </row>
    <row r="9" spans="1:7" ht="31.5">
      <c r="A9" s="9" t="s">
        <v>9</v>
      </c>
      <c r="B9" s="2" t="s">
        <v>118</v>
      </c>
      <c r="C9" s="10">
        <v>0</v>
      </c>
      <c r="D9" s="10">
        <v>0</v>
      </c>
      <c r="E9" s="10">
        <v>0</v>
      </c>
      <c r="F9" s="29"/>
      <c r="G9" s="29"/>
    </row>
    <row r="10" spans="1:7" s="21" customFormat="1" ht="15.75">
      <c r="A10" s="5"/>
      <c r="B10" s="5" t="s">
        <v>8</v>
      </c>
      <c r="C10" s="5">
        <v>0</v>
      </c>
      <c r="D10" s="5">
        <v>0</v>
      </c>
      <c r="E10" s="5">
        <v>0</v>
      </c>
      <c r="F10" s="28"/>
      <c r="G10" s="28"/>
    </row>
    <row r="11" spans="1:7" ht="15.75">
      <c r="A11" s="11"/>
      <c r="B11" s="11" t="s">
        <v>10</v>
      </c>
      <c r="C11" s="11">
        <v>0</v>
      </c>
      <c r="D11" s="11">
        <v>0</v>
      </c>
      <c r="E11" s="11">
        <v>0</v>
      </c>
      <c r="F11" s="30"/>
      <c r="G11" s="30"/>
    </row>
    <row r="12" spans="1:7" ht="15.75">
      <c r="A12" s="5">
        <v>2</v>
      </c>
      <c r="B12" s="5" t="s">
        <v>11</v>
      </c>
      <c r="C12" s="5"/>
      <c r="D12" s="10"/>
      <c r="E12" s="10"/>
      <c r="F12" s="29"/>
      <c r="G12" s="29"/>
    </row>
    <row r="13" spans="1:7" ht="63">
      <c r="A13" s="9" t="s">
        <v>12</v>
      </c>
      <c r="B13" s="7" t="s">
        <v>119</v>
      </c>
      <c r="C13" s="10"/>
      <c r="D13" s="10"/>
      <c r="E13" s="10"/>
      <c r="F13" s="29"/>
      <c r="G13" s="29"/>
    </row>
    <row r="14" spans="1:7" ht="15.75">
      <c r="A14" s="24" t="s">
        <v>34</v>
      </c>
      <c r="B14" s="7" t="s">
        <v>48</v>
      </c>
      <c r="C14" s="10">
        <v>172241.6</v>
      </c>
      <c r="D14" s="10">
        <v>172241.6</v>
      </c>
      <c r="E14" s="10">
        <v>0</v>
      </c>
      <c r="F14" s="38" t="s">
        <v>114</v>
      </c>
      <c r="G14" s="29"/>
    </row>
    <row r="15" spans="1:7" ht="15.75">
      <c r="A15" s="24" t="s">
        <v>64</v>
      </c>
      <c r="B15" s="7" t="s">
        <v>49</v>
      </c>
      <c r="C15" s="10">
        <v>63612.9</v>
      </c>
      <c r="D15" s="10">
        <v>63612.9</v>
      </c>
      <c r="E15" s="10">
        <v>0</v>
      </c>
      <c r="F15" s="38"/>
      <c r="G15" s="29"/>
    </row>
    <row r="16" spans="1:7" ht="15.75">
      <c r="A16" s="24" t="s">
        <v>65</v>
      </c>
      <c r="B16" s="7" t="s">
        <v>50</v>
      </c>
      <c r="C16" s="10">
        <v>48399.3</v>
      </c>
      <c r="D16" s="10">
        <v>48399.3</v>
      </c>
      <c r="E16" s="10">
        <v>0</v>
      </c>
      <c r="F16" s="38"/>
      <c r="G16" s="29"/>
    </row>
    <row r="17" spans="1:7" ht="15.75">
      <c r="A17" s="24" t="s">
        <v>66</v>
      </c>
      <c r="B17" s="7" t="s">
        <v>51</v>
      </c>
      <c r="C17" s="10">
        <v>56387.7</v>
      </c>
      <c r="D17" s="10">
        <v>56387.7</v>
      </c>
      <c r="E17" s="10">
        <v>0</v>
      </c>
      <c r="F17" s="38"/>
      <c r="G17" s="29"/>
    </row>
    <row r="18" spans="1:7" ht="15.75">
      <c r="A18" s="24" t="s">
        <v>67</v>
      </c>
      <c r="B18" s="7" t="s">
        <v>52</v>
      </c>
      <c r="C18" s="10">
        <v>28912.5</v>
      </c>
      <c r="D18" s="10">
        <v>28912.5</v>
      </c>
      <c r="E18" s="10">
        <v>0</v>
      </c>
      <c r="F18" s="38"/>
      <c r="G18" s="29"/>
    </row>
    <row r="19" spans="1:7" ht="15.75">
      <c r="A19" s="24" t="s">
        <v>68</v>
      </c>
      <c r="B19" s="7" t="s">
        <v>53</v>
      </c>
      <c r="C19" s="10">
        <v>50514.3</v>
      </c>
      <c r="D19" s="10">
        <v>50514.3</v>
      </c>
      <c r="E19" s="10">
        <v>0</v>
      </c>
      <c r="F19" s="38"/>
      <c r="G19" s="29"/>
    </row>
    <row r="20" spans="1:7" ht="15.75">
      <c r="A20" s="24" t="s">
        <v>69</v>
      </c>
      <c r="B20" s="7" t="s">
        <v>54</v>
      </c>
      <c r="C20" s="10">
        <v>23338.8</v>
      </c>
      <c r="D20" s="10">
        <v>23338.8</v>
      </c>
      <c r="E20" s="10">
        <v>0</v>
      </c>
      <c r="F20" s="38"/>
      <c r="G20" s="29"/>
    </row>
    <row r="21" spans="1:7" ht="15.75">
      <c r="A21" s="24" t="s">
        <v>70</v>
      </c>
      <c r="B21" s="7" t="s">
        <v>54</v>
      </c>
      <c r="C21" s="10">
        <v>17121.6</v>
      </c>
      <c r="D21" s="10">
        <v>17121.6</v>
      </c>
      <c r="E21" s="10">
        <v>0</v>
      </c>
      <c r="F21" s="38"/>
      <c r="G21" s="29"/>
    </row>
    <row r="22" spans="1:7" ht="15.75">
      <c r="A22" s="24" t="s">
        <v>71</v>
      </c>
      <c r="B22" s="7" t="s">
        <v>55</v>
      </c>
      <c r="C22" s="10">
        <v>35098.2</v>
      </c>
      <c r="D22" s="10">
        <v>35098.2</v>
      </c>
      <c r="E22" s="10">
        <v>0</v>
      </c>
      <c r="F22" s="38"/>
      <c r="G22" s="29"/>
    </row>
    <row r="23" spans="1:7" ht="15.75">
      <c r="A23" s="24" t="s">
        <v>72</v>
      </c>
      <c r="B23" s="7" t="s">
        <v>56</v>
      </c>
      <c r="C23" s="10">
        <v>99857.6</v>
      </c>
      <c r="D23" s="10">
        <v>99857.6</v>
      </c>
      <c r="E23" s="10">
        <v>0</v>
      </c>
      <c r="F23" s="38"/>
      <c r="G23" s="29"/>
    </row>
    <row r="24" spans="1:7" ht="15.75">
      <c r="A24" s="24" t="s">
        <v>73</v>
      </c>
      <c r="B24" s="7" t="s">
        <v>57</v>
      </c>
      <c r="C24" s="10">
        <v>89292.6</v>
      </c>
      <c r="D24" s="10">
        <v>89292.6</v>
      </c>
      <c r="E24" s="10">
        <v>0</v>
      </c>
      <c r="F24" s="38"/>
      <c r="G24" s="29"/>
    </row>
    <row r="25" spans="1:7" ht="15.75">
      <c r="A25" s="24" t="s">
        <v>74</v>
      </c>
      <c r="B25" s="7" t="s">
        <v>58</v>
      </c>
      <c r="C25" s="10">
        <v>87345</v>
      </c>
      <c r="D25" s="10">
        <v>87345</v>
      </c>
      <c r="E25" s="10">
        <v>0</v>
      </c>
      <c r="F25" s="38"/>
      <c r="G25" s="29"/>
    </row>
    <row r="26" spans="1:7" ht="15.75">
      <c r="A26" s="24" t="s">
        <v>75</v>
      </c>
      <c r="B26" s="7" t="s">
        <v>59</v>
      </c>
      <c r="C26" s="10">
        <v>8430.3</v>
      </c>
      <c r="D26" s="10">
        <v>8430.3</v>
      </c>
      <c r="E26" s="10">
        <v>0</v>
      </c>
      <c r="F26" s="38"/>
      <c r="G26" s="29"/>
    </row>
    <row r="27" spans="1:7" ht="15.75">
      <c r="A27" s="24" t="s">
        <v>76</v>
      </c>
      <c r="B27" s="7" t="s">
        <v>60</v>
      </c>
      <c r="C27" s="10">
        <v>36368.1</v>
      </c>
      <c r="D27" s="10">
        <v>36368.1</v>
      </c>
      <c r="E27" s="10">
        <v>0</v>
      </c>
      <c r="F27" s="38"/>
      <c r="G27" s="29"/>
    </row>
    <row r="28" spans="1:7" ht="15.75">
      <c r="A28" s="24" t="s">
        <v>77</v>
      </c>
      <c r="B28" s="7" t="s">
        <v>61</v>
      </c>
      <c r="C28" s="10">
        <v>57157.2</v>
      </c>
      <c r="D28" s="10">
        <v>57157.2</v>
      </c>
      <c r="E28" s="10">
        <v>0</v>
      </c>
      <c r="F28" s="38"/>
      <c r="G28" s="29"/>
    </row>
    <row r="29" spans="1:7" ht="15.75">
      <c r="A29" s="24" t="s">
        <v>78</v>
      </c>
      <c r="B29" s="7" t="s">
        <v>62</v>
      </c>
      <c r="C29" s="10">
        <v>12022.07</v>
      </c>
      <c r="D29" s="10">
        <v>12022.07</v>
      </c>
      <c r="E29" s="10">
        <v>0</v>
      </c>
      <c r="F29" s="38"/>
      <c r="G29" s="29"/>
    </row>
    <row r="30" spans="1:7" ht="15.75">
      <c r="A30" s="24" t="s">
        <v>79</v>
      </c>
      <c r="B30" s="7" t="s">
        <v>63</v>
      </c>
      <c r="C30" s="10">
        <v>72123.3</v>
      </c>
      <c r="D30" s="10">
        <v>72123.3</v>
      </c>
      <c r="E30" s="10">
        <v>0</v>
      </c>
      <c r="F30" s="39"/>
      <c r="G30" s="29"/>
    </row>
    <row r="31" spans="1:7" s="21" customFormat="1" ht="15.75">
      <c r="A31" s="5"/>
      <c r="B31" s="5" t="s">
        <v>8</v>
      </c>
      <c r="C31" s="14">
        <f>SUM(C14:C30)</f>
        <v>958223.07</v>
      </c>
      <c r="D31" s="14">
        <f>SUM(D14:D30)</f>
        <v>958223.07</v>
      </c>
      <c r="E31" s="14"/>
      <c r="F31" s="31"/>
      <c r="G31" s="31"/>
    </row>
    <row r="32" spans="1:7" ht="47.25">
      <c r="A32" s="10" t="s">
        <v>13</v>
      </c>
      <c r="B32" s="7" t="s">
        <v>120</v>
      </c>
      <c r="C32" s="12"/>
      <c r="D32" s="12"/>
      <c r="E32" s="12"/>
      <c r="F32" s="32"/>
      <c r="G32" s="32"/>
    </row>
    <row r="33" spans="1:7" ht="15.75">
      <c r="A33" s="24" t="s">
        <v>80</v>
      </c>
      <c r="B33" s="36" t="s">
        <v>48</v>
      </c>
      <c r="C33" s="10">
        <v>40958.88</v>
      </c>
      <c r="D33" s="10">
        <v>40958.88</v>
      </c>
      <c r="E33" s="10">
        <v>0</v>
      </c>
      <c r="F33" s="40" t="s">
        <v>112</v>
      </c>
      <c r="G33" s="32"/>
    </row>
    <row r="34" spans="1:7" ht="15.75">
      <c r="A34" s="24" t="s">
        <v>35</v>
      </c>
      <c r="B34" s="36" t="s">
        <v>49</v>
      </c>
      <c r="C34" s="10">
        <v>36286.4</v>
      </c>
      <c r="D34" s="10">
        <v>36286.4</v>
      </c>
      <c r="E34" s="10">
        <v>0</v>
      </c>
      <c r="F34" s="40"/>
      <c r="G34" s="32"/>
    </row>
    <row r="35" spans="1:7" ht="15.75">
      <c r="A35" s="24" t="s">
        <v>81</v>
      </c>
      <c r="B35" s="36" t="s">
        <v>50</v>
      </c>
      <c r="C35" s="10">
        <v>23662.7</v>
      </c>
      <c r="D35" s="10">
        <v>23662.7</v>
      </c>
      <c r="E35" s="10">
        <v>0</v>
      </c>
      <c r="F35" s="40"/>
      <c r="G35" s="32"/>
    </row>
    <row r="36" spans="1:7" ht="15.75">
      <c r="A36" s="24" t="s">
        <v>98</v>
      </c>
      <c r="B36" s="36" t="s">
        <v>51</v>
      </c>
      <c r="C36" s="10">
        <v>33347.86</v>
      </c>
      <c r="D36" s="10">
        <v>33347.86</v>
      </c>
      <c r="E36" s="10">
        <v>0</v>
      </c>
      <c r="F36" s="40"/>
      <c r="G36" s="32"/>
    </row>
    <row r="37" spans="1:7" ht="15.75">
      <c r="A37" s="24" t="s">
        <v>99</v>
      </c>
      <c r="B37" s="36" t="s">
        <v>52</v>
      </c>
      <c r="C37" s="10">
        <v>15704.7</v>
      </c>
      <c r="D37" s="10">
        <v>15704.7</v>
      </c>
      <c r="E37" s="10">
        <v>0</v>
      </c>
      <c r="F37" s="40"/>
      <c r="G37" s="32"/>
    </row>
    <row r="38" spans="1:7" ht="15.75">
      <c r="A38" s="24" t="s">
        <v>100</v>
      </c>
      <c r="B38" s="36" t="s">
        <v>53</v>
      </c>
      <c r="C38" s="10">
        <v>20492.79</v>
      </c>
      <c r="D38" s="10">
        <v>20492.79</v>
      </c>
      <c r="E38" s="10">
        <v>0</v>
      </c>
      <c r="F38" s="40"/>
      <c r="G38" s="32"/>
    </row>
    <row r="39" spans="1:7" ht="15.75">
      <c r="A39" s="24" t="s">
        <v>101</v>
      </c>
      <c r="B39" s="36" t="s">
        <v>54</v>
      </c>
      <c r="C39" s="10">
        <v>21739.72</v>
      </c>
      <c r="D39" s="10">
        <v>21739.72</v>
      </c>
      <c r="E39" s="10">
        <v>0</v>
      </c>
      <c r="F39" s="40"/>
      <c r="G39" s="32"/>
    </row>
    <row r="40" spans="1:7" ht="15.75">
      <c r="A40" s="24" t="s">
        <v>102</v>
      </c>
      <c r="B40" s="36" t="s">
        <v>54</v>
      </c>
      <c r="C40" s="10">
        <v>20702.99</v>
      </c>
      <c r="D40" s="10">
        <v>20702.99</v>
      </c>
      <c r="E40" s="10">
        <v>0</v>
      </c>
      <c r="F40" s="40"/>
      <c r="G40" s="32"/>
    </row>
    <row r="41" spans="1:7" ht="15.75">
      <c r="A41" s="24" t="s">
        <v>103</v>
      </c>
      <c r="B41" s="36" t="s">
        <v>55</v>
      </c>
      <c r="C41" s="10">
        <v>24339.65</v>
      </c>
      <c r="D41" s="10">
        <v>24339.65</v>
      </c>
      <c r="E41" s="10">
        <v>0</v>
      </c>
      <c r="F41" s="40"/>
      <c r="G41" s="32"/>
    </row>
    <row r="42" spans="1:7" ht="15.75">
      <c r="A42" s="24" t="s">
        <v>104</v>
      </c>
      <c r="B42" s="36" t="s">
        <v>56</v>
      </c>
      <c r="C42" s="10">
        <v>21431.58</v>
      </c>
      <c r="D42" s="10">
        <v>21431.58</v>
      </c>
      <c r="E42" s="10">
        <v>0</v>
      </c>
      <c r="F42" s="40"/>
      <c r="G42" s="32"/>
    </row>
    <row r="43" spans="1:7" ht="15.75">
      <c r="A43" s="24" t="s">
        <v>105</v>
      </c>
      <c r="B43" s="36" t="s">
        <v>57</v>
      </c>
      <c r="C43" s="10">
        <v>26915.76</v>
      </c>
      <c r="D43" s="10">
        <v>26915.76</v>
      </c>
      <c r="E43" s="10">
        <v>0</v>
      </c>
      <c r="F43" s="40"/>
      <c r="G43" s="32"/>
    </row>
    <row r="44" spans="1:7" ht="15.75">
      <c r="A44" s="24" t="s">
        <v>106</v>
      </c>
      <c r="B44" s="36" t="s">
        <v>58</v>
      </c>
      <c r="C44" s="10">
        <v>25503.82</v>
      </c>
      <c r="D44" s="10">
        <v>25503.82</v>
      </c>
      <c r="E44" s="10">
        <v>0</v>
      </c>
      <c r="F44" s="40"/>
      <c r="G44" s="32"/>
    </row>
    <row r="45" spans="1:7" ht="15.75">
      <c r="A45" s="24" t="s">
        <v>107</v>
      </c>
      <c r="B45" s="36" t="s">
        <v>59</v>
      </c>
      <c r="C45" s="10">
        <v>17784.88</v>
      </c>
      <c r="D45" s="10">
        <v>17784.88</v>
      </c>
      <c r="E45" s="10">
        <v>0</v>
      </c>
      <c r="F45" s="40"/>
      <c r="G45" s="32"/>
    </row>
    <row r="46" spans="1:7" ht="15.75">
      <c r="A46" s="24" t="s">
        <v>108</v>
      </c>
      <c r="B46" s="36" t="s">
        <v>60</v>
      </c>
      <c r="C46" s="10">
        <v>20903.61</v>
      </c>
      <c r="D46" s="10">
        <v>20903.61</v>
      </c>
      <c r="E46" s="10">
        <v>0</v>
      </c>
      <c r="F46" s="40"/>
      <c r="G46" s="32"/>
    </row>
    <row r="47" spans="1:7" ht="15.75">
      <c r="A47" s="24" t="s">
        <v>109</v>
      </c>
      <c r="B47" s="36" t="s">
        <v>61</v>
      </c>
      <c r="C47" s="10">
        <v>0</v>
      </c>
      <c r="D47" s="10">
        <v>0</v>
      </c>
      <c r="E47" s="10">
        <v>0</v>
      </c>
      <c r="F47" s="40"/>
      <c r="G47" s="32"/>
    </row>
    <row r="48" spans="1:7" ht="15.75">
      <c r="A48" s="24" t="s">
        <v>110</v>
      </c>
      <c r="B48" s="36" t="s">
        <v>62</v>
      </c>
      <c r="C48" s="10">
        <v>24923.07</v>
      </c>
      <c r="D48" s="10">
        <v>24923.07</v>
      </c>
      <c r="E48" s="10">
        <v>0</v>
      </c>
      <c r="F48" s="40"/>
      <c r="G48" s="32"/>
    </row>
    <row r="49" spans="1:7" ht="78.75">
      <c r="A49" s="24" t="s">
        <v>111</v>
      </c>
      <c r="B49" s="36" t="s">
        <v>63</v>
      </c>
      <c r="C49" s="10">
        <v>39078.87</v>
      </c>
      <c r="D49" s="10">
        <v>39078.87</v>
      </c>
      <c r="E49" s="10">
        <v>0</v>
      </c>
      <c r="F49" s="23" t="s">
        <v>113</v>
      </c>
      <c r="G49" s="32"/>
    </row>
    <row r="50" spans="1:7" ht="15.75">
      <c r="A50" s="10"/>
      <c r="B50" s="5" t="s">
        <v>8</v>
      </c>
      <c r="C50" s="14">
        <f>SUM(C33:C49)</f>
        <v>413777.28</v>
      </c>
      <c r="D50" s="14">
        <f>SUM(D33:D49)</f>
        <v>413777.28</v>
      </c>
      <c r="E50" s="14">
        <v>0</v>
      </c>
      <c r="F50" s="32"/>
      <c r="G50" s="32"/>
    </row>
    <row r="51" spans="1:7" ht="84" customHeight="1">
      <c r="A51" s="10" t="s">
        <v>14</v>
      </c>
      <c r="B51" s="7" t="s">
        <v>32</v>
      </c>
      <c r="C51" s="12"/>
      <c r="D51" s="12"/>
      <c r="E51" s="12"/>
      <c r="F51" s="32"/>
      <c r="G51" s="32"/>
    </row>
    <row r="52" spans="1:7" ht="15.75">
      <c r="A52" s="10" t="s">
        <v>36</v>
      </c>
      <c r="B52" s="7" t="s">
        <v>48</v>
      </c>
      <c r="C52" s="10">
        <v>95201.67</v>
      </c>
      <c r="D52" s="10">
        <v>95201.67</v>
      </c>
      <c r="E52" s="10">
        <v>0</v>
      </c>
      <c r="F52" s="40" t="s">
        <v>112</v>
      </c>
      <c r="G52" s="29"/>
    </row>
    <row r="53" spans="1:7" ht="15.75">
      <c r="A53" s="10" t="s">
        <v>82</v>
      </c>
      <c r="B53" s="7" t="s">
        <v>49</v>
      </c>
      <c r="C53" s="10">
        <v>85617.12</v>
      </c>
      <c r="D53" s="10">
        <v>85617.12</v>
      </c>
      <c r="E53" s="10">
        <v>0</v>
      </c>
      <c r="F53" s="40"/>
      <c r="G53" s="32"/>
    </row>
    <row r="54" spans="1:7" ht="15.75">
      <c r="A54" s="10" t="s">
        <v>83</v>
      </c>
      <c r="B54" s="7" t="s">
        <v>50</v>
      </c>
      <c r="C54" s="10">
        <v>52583.8</v>
      </c>
      <c r="D54" s="10">
        <v>52583.8</v>
      </c>
      <c r="E54" s="10">
        <v>0</v>
      </c>
      <c r="F54" s="40"/>
      <c r="G54" s="32"/>
    </row>
    <row r="55" spans="1:7" ht="15.75">
      <c r="A55" s="10" t="s">
        <v>84</v>
      </c>
      <c r="B55" s="7" t="s">
        <v>51</v>
      </c>
      <c r="C55" s="10">
        <v>74106.31</v>
      </c>
      <c r="D55" s="10">
        <v>74106.31</v>
      </c>
      <c r="E55" s="10">
        <v>0</v>
      </c>
      <c r="F55" s="40"/>
      <c r="G55" s="32"/>
    </row>
    <row r="56" spans="1:7" ht="15.75">
      <c r="A56" s="10" t="s">
        <v>85</v>
      </c>
      <c r="B56" s="7" t="s">
        <v>52</v>
      </c>
      <c r="C56" s="10">
        <v>34899.33</v>
      </c>
      <c r="D56" s="10">
        <v>34899.33</v>
      </c>
      <c r="E56" s="10">
        <v>0</v>
      </c>
      <c r="F56" s="40"/>
      <c r="G56" s="32"/>
    </row>
    <row r="57" spans="1:7" ht="15.75">
      <c r="A57" s="10" t="s">
        <v>86</v>
      </c>
      <c r="B57" s="7" t="s">
        <v>53</v>
      </c>
      <c r="C57" s="10">
        <v>45539.53</v>
      </c>
      <c r="D57" s="10">
        <v>45539.53</v>
      </c>
      <c r="E57" s="10">
        <v>0</v>
      </c>
      <c r="F57" s="40"/>
      <c r="G57" s="32"/>
    </row>
    <row r="58" spans="1:7" ht="15.75">
      <c r="A58" s="10" t="s">
        <v>87</v>
      </c>
      <c r="B58" s="7" t="s">
        <v>54</v>
      </c>
      <c r="C58" s="10">
        <v>48310.51</v>
      </c>
      <c r="D58" s="10">
        <v>48310.51</v>
      </c>
      <c r="E58" s="10">
        <v>0</v>
      </c>
      <c r="F58" s="40"/>
      <c r="G58" s="32"/>
    </row>
    <row r="59" spans="1:7" ht="15.75">
      <c r="A59" s="10" t="s">
        <v>88</v>
      </c>
      <c r="B59" s="7" t="s">
        <v>54</v>
      </c>
      <c r="C59" s="10">
        <v>46006.65</v>
      </c>
      <c r="D59" s="10">
        <v>46006.65</v>
      </c>
      <c r="E59" s="10">
        <v>0</v>
      </c>
      <c r="F59" s="40"/>
      <c r="G59" s="32"/>
    </row>
    <row r="60" spans="1:7" ht="15.75">
      <c r="A60" s="10" t="s">
        <v>89</v>
      </c>
      <c r="B60" s="7" t="s">
        <v>55</v>
      </c>
      <c r="C60" s="10">
        <v>54088.12</v>
      </c>
      <c r="D60" s="10">
        <v>54088.12</v>
      </c>
      <c r="E60" s="10">
        <v>0</v>
      </c>
      <c r="F60" s="40"/>
      <c r="G60" s="32"/>
    </row>
    <row r="61" spans="1:7" ht="15.75">
      <c r="A61" s="10" t="s">
        <v>90</v>
      </c>
      <c r="B61" s="7" t="s">
        <v>56</v>
      </c>
      <c r="C61" s="10">
        <v>47625.76</v>
      </c>
      <c r="D61" s="10">
        <v>47625.76</v>
      </c>
      <c r="E61" s="10">
        <v>0</v>
      </c>
      <c r="F61" s="40"/>
      <c r="G61" s="32"/>
    </row>
    <row r="62" spans="1:7" ht="15.75">
      <c r="A62" s="10" t="s">
        <v>91</v>
      </c>
      <c r="B62" s="7" t="s">
        <v>57</v>
      </c>
      <c r="C62" s="10">
        <v>59812.82</v>
      </c>
      <c r="D62" s="10">
        <v>59812.82</v>
      </c>
      <c r="E62" s="10">
        <v>0</v>
      </c>
      <c r="F62" s="40"/>
      <c r="G62" s="32"/>
    </row>
    <row r="63" spans="1:7" ht="15.75">
      <c r="A63" s="10" t="s">
        <v>92</v>
      </c>
      <c r="B63" s="7" t="s">
        <v>58</v>
      </c>
      <c r="C63" s="10">
        <v>56675.16</v>
      </c>
      <c r="D63" s="10">
        <v>56675.16</v>
      </c>
      <c r="E63" s="10">
        <v>0</v>
      </c>
      <c r="F63" s="40"/>
      <c r="G63" s="32"/>
    </row>
    <row r="64" spans="1:7" ht="15.75">
      <c r="A64" s="10" t="s">
        <v>93</v>
      </c>
      <c r="B64" s="7" t="s">
        <v>59</v>
      </c>
      <c r="C64" s="10">
        <v>39521.92</v>
      </c>
      <c r="D64" s="10">
        <v>39521.92</v>
      </c>
      <c r="E64" s="10">
        <v>0</v>
      </c>
      <c r="F64" s="40"/>
      <c r="G64" s="32"/>
    </row>
    <row r="65" spans="1:7" ht="15.75">
      <c r="A65" s="10" t="s">
        <v>94</v>
      </c>
      <c r="B65" s="7" t="s">
        <v>60</v>
      </c>
      <c r="C65" s="10">
        <v>46452.48</v>
      </c>
      <c r="D65" s="10">
        <v>46452.48</v>
      </c>
      <c r="E65" s="10">
        <v>0</v>
      </c>
      <c r="F65" s="40"/>
      <c r="G65" s="32"/>
    </row>
    <row r="66" spans="1:7" ht="15.75">
      <c r="A66" s="10" t="s">
        <v>95</v>
      </c>
      <c r="B66" s="7" t="s">
        <v>61</v>
      </c>
      <c r="C66" s="10">
        <v>0</v>
      </c>
      <c r="D66" s="10">
        <v>0</v>
      </c>
      <c r="E66" s="10">
        <v>0</v>
      </c>
      <c r="F66" s="40"/>
      <c r="G66" s="32"/>
    </row>
    <row r="67" spans="1:7" ht="15.75">
      <c r="A67" s="10" t="s">
        <v>96</v>
      </c>
      <c r="B67" s="7" t="s">
        <v>62</v>
      </c>
      <c r="C67" s="10">
        <v>55384.6</v>
      </c>
      <c r="D67" s="10">
        <v>55384.6</v>
      </c>
      <c r="E67" s="10">
        <v>0</v>
      </c>
      <c r="F67" s="40"/>
      <c r="G67" s="32"/>
    </row>
    <row r="68" spans="1:7" ht="78.75">
      <c r="A68" s="10" t="s">
        <v>97</v>
      </c>
      <c r="B68" s="7" t="s">
        <v>63</v>
      </c>
      <c r="C68" s="10">
        <v>87945.24</v>
      </c>
      <c r="D68" s="10">
        <v>87945.24</v>
      </c>
      <c r="E68" s="10">
        <v>0</v>
      </c>
      <c r="F68" s="23" t="s">
        <v>113</v>
      </c>
      <c r="G68" s="32"/>
    </row>
    <row r="69" spans="1:7" ht="15.75">
      <c r="A69" s="10"/>
      <c r="B69" s="5" t="s">
        <v>8</v>
      </c>
      <c r="C69" s="14">
        <f>SUM(C52:C68)</f>
        <v>929771.02</v>
      </c>
      <c r="D69" s="14">
        <f>SUM(D52:D68)</f>
        <v>929771.02</v>
      </c>
      <c r="E69" s="14">
        <v>0</v>
      </c>
      <c r="F69" s="32"/>
      <c r="G69" s="32"/>
    </row>
    <row r="70" spans="1:7" ht="31.5">
      <c r="A70" s="10" t="s">
        <v>15</v>
      </c>
      <c r="B70" s="2" t="s">
        <v>16</v>
      </c>
      <c r="C70" s="12">
        <v>0</v>
      </c>
      <c r="D70" s="12">
        <v>0</v>
      </c>
      <c r="E70" s="12">
        <v>0</v>
      </c>
      <c r="F70" s="32"/>
      <c r="G70" s="32"/>
    </row>
    <row r="71" spans="1:7" ht="15.75">
      <c r="A71" s="5"/>
      <c r="B71" s="5" t="s">
        <v>8</v>
      </c>
      <c r="C71" s="14">
        <v>0</v>
      </c>
      <c r="D71" s="14">
        <v>0</v>
      </c>
      <c r="E71" s="14">
        <v>0</v>
      </c>
      <c r="F71" s="32"/>
      <c r="G71" s="32"/>
    </row>
    <row r="72" spans="1:7" ht="15.75">
      <c r="A72" s="11"/>
      <c r="B72" s="11" t="s">
        <v>17</v>
      </c>
      <c r="C72" s="13">
        <f>C71+C69+C50+C31</f>
        <v>2301771.37</v>
      </c>
      <c r="D72" s="13">
        <f>D71+D69+D50+D31</f>
        <v>2301771.37</v>
      </c>
      <c r="E72" s="13">
        <f>E71+E69+E50+E31</f>
        <v>0</v>
      </c>
      <c r="F72" s="33"/>
      <c r="G72" s="33"/>
    </row>
    <row r="73" spans="1:7" ht="15.75">
      <c r="A73" s="5">
        <v>3</v>
      </c>
      <c r="B73" s="5" t="s">
        <v>18</v>
      </c>
      <c r="C73" s="14"/>
      <c r="D73" s="12"/>
      <c r="E73" s="12"/>
      <c r="F73" s="32"/>
      <c r="G73" s="32"/>
    </row>
    <row r="74" spans="1:7" ht="15.75">
      <c r="A74" s="10" t="s">
        <v>31</v>
      </c>
      <c r="B74" s="5"/>
      <c r="C74" s="14"/>
      <c r="D74" s="12"/>
      <c r="E74" s="12"/>
      <c r="F74" s="32"/>
      <c r="G74" s="32"/>
    </row>
    <row r="75" spans="1:7" ht="15.75">
      <c r="A75" s="11"/>
      <c r="B75" s="11" t="s">
        <v>19</v>
      </c>
      <c r="C75" s="13">
        <v>0</v>
      </c>
      <c r="D75" s="13">
        <v>0</v>
      </c>
      <c r="E75" s="13">
        <v>0</v>
      </c>
      <c r="F75" s="33"/>
      <c r="G75" s="33"/>
    </row>
    <row r="76" spans="1:7" ht="15.75">
      <c r="A76" s="5">
        <v>4</v>
      </c>
      <c r="B76" s="5" t="s">
        <v>20</v>
      </c>
      <c r="C76" s="12"/>
      <c r="D76" s="12"/>
      <c r="E76" s="12"/>
      <c r="F76" s="32"/>
      <c r="G76" s="32"/>
    </row>
    <row r="77" spans="1:7" ht="63">
      <c r="A77" s="10" t="s">
        <v>21</v>
      </c>
      <c r="B77" s="7" t="s">
        <v>125</v>
      </c>
      <c r="C77" s="12">
        <v>36442</v>
      </c>
      <c r="D77" s="12">
        <v>36442</v>
      </c>
      <c r="E77" s="15"/>
      <c r="F77" s="23" t="s">
        <v>115</v>
      </c>
      <c r="G77" s="23" t="s">
        <v>38</v>
      </c>
    </row>
    <row r="78" spans="1:7" ht="15.75">
      <c r="A78" s="11"/>
      <c r="B78" s="11" t="s">
        <v>22</v>
      </c>
      <c r="C78" s="13">
        <f>C77</f>
        <v>36442</v>
      </c>
      <c r="D78" s="13">
        <f>D77</f>
        <v>36442</v>
      </c>
      <c r="E78" s="26">
        <v>0</v>
      </c>
      <c r="F78" s="33"/>
      <c r="G78" s="33"/>
    </row>
    <row r="79" spans="1:7" ht="15.75">
      <c r="A79" s="5">
        <v>5</v>
      </c>
      <c r="B79" s="5" t="s">
        <v>23</v>
      </c>
      <c r="C79" s="14"/>
      <c r="D79" s="12"/>
      <c r="E79" s="12"/>
      <c r="F79" s="32"/>
      <c r="G79" s="32"/>
    </row>
    <row r="80" spans="1:7" ht="31.5">
      <c r="A80" s="10" t="s">
        <v>24</v>
      </c>
      <c r="B80" s="2" t="s">
        <v>121</v>
      </c>
      <c r="C80" s="12"/>
      <c r="D80" s="12"/>
      <c r="E80" s="12"/>
      <c r="F80" s="32"/>
      <c r="G80" s="32"/>
    </row>
    <row r="81" spans="1:7" ht="47.25">
      <c r="A81" s="10" t="s">
        <v>33</v>
      </c>
      <c r="B81" s="7" t="s">
        <v>41</v>
      </c>
      <c r="C81" s="12">
        <v>5331200</v>
      </c>
      <c r="D81" s="12">
        <v>5331200</v>
      </c>
      <c r="E81" s="12">
        <v>0</v>
      </c>
      <c r="F81" s="23" t="s">
        <v>39</v>
      </c>
      <c r="G81" s="32" t="s">
        <v>40</v>
      </c>
    </row>
    <row r="82" spans="1:7" ht="15.75">
      <c r="A82" s="5"/>
      <c r="B82" s="5" t="s">
        <v>8</v>
      </c>
      <c r="C82" s="14">
        <f>C81</f>
        <v>5331200</v>
      </c>
      <c r="D82" s="14">
        <f>D81</f>
        <v>5331200</v>
      </c>
      <c r="E82" s="14">
        <v>0</v>
      </c>
      <c r="F82" s="32"/>
      <c r="G82" s="32"/>
    </row>
    <row r="83" spans="1:7" ht="21.75" customHeight="1">
      <c r="A83" s="5" t="s">
        <v>25</v>
      </c>
      <c r="B83" s="2" t="s">
        <v>122</v>
      </c>
      <c r="C83" s="12"/>
      <c r="D83" s="12"/>
      <c r="E83" s="12"/>
      <c r="F83" s="32"/>
      <c r="G83" s="32"/>
    </row>
    <row r="84" spans="1:7" ht="47.25">
      <c r="A84" s="10" t="s">
        <v>26</v>
      </c>
      <c r="B84" s="7" t="s">
        <v>42</v>
      </c>
      <c r="C84" s="12">
        <v>1351156</v>
      </c>
      <c r="D84" s="12">
        <v>1351156</v>
      </c>
      <c r="E84" s="12"/>
      <c r="F84" s="23" t="s">
        <v>39</v>
      </c>
      <c r="G84" s="23"/>
    </row>
    <row r="85" spans="1:7" ht="63">
      <c r="A85" s="10" t="s">
        <v>126</v>
      </c>
      <c r="B85" s="7" t="s">
        <v>43</v>
      </c>
      <c r="C85" s="15">
        <v>1877.02</v>
      </c>
      <c r="D85" s="15">
        <v>1877.02</v>
      </c>
      <c r="E85" s="15"/>
      <c r="F85" s="23" t="s">
        <v>115</v>
      </c>
      <c r="G85" s="23"/>
    </row>
    <row r="86" spans="1:7" ht="15.75">
      <c r="A86" s="5"/>
      <c r="B86" s="5" t="s">
        <v>8</v>
      </c>
      <c r="C86" s="25">
        <f>C84+C85</f>
        <v>1353033.02</v>
      </c>
      <c r="D86" s="25">
        <f>D84+D85</f>
        <v>1353033.02</v>
      </c>
      <c r="E86" s="37">
        <v>0</v>
      </c>
      <c r="F86" s="32"/>
      <c r="G86" s="32"/>
    </row>
    <row r="87" spans="1:7" ht="15.75">
      <c r="A87" s="11"/>
      <c r="B87" s="11" t="s">
        <v>27</v>
      </c>
      <c r="C87" s="16">
        <f>C82+C86</f>
        <v>6684233.02</v>
      </c>
      <c r="D87" s="16">
        <f>D82+D86</f>
        <v>6684233.02</v>
      </c>
      <c r="E87" s="26">
        <v>0</v>
      </c>
      <c r="F87" s="33"/>
      <c r="G87" s="33"/>
    </row>
    <row r="88" spans="1:7" ht="47.25">
      <c r="A88" s="5">
        <v>6</v>
      </c>
      <c r="B88" s="2" t="s">
        <v>123</v>
      </c>
      <c r="C88" s="14"/>
      <c r="D88" s="12"/>
      <c r="E88" s="12"/>
      <c r="F88" s="32"/>
      <c r="G88" s="32"/>
    </row>
    <row r="89" spans="1:7" ht="78.75">
      <c r="A89" s="10" t="s">
        <v>127</v>
      </c>
      <c r="B89" s="7" t="s">
        <v>130</v>
      </c>
      <c r="C89" s="12">
        <v>3776836.24</v>
      </c>
      <c r="D89" s="12">
        <v>3776836.24</v>
      </c>
      <c r="E89" s="12"/>
      <c r="F89" s="23" t="s">
        <v>44</v>
      </c>
      <c r="G89" s="32"/>
    </row>
    <row r="90" spans="1:7" ht="47.25">
      <c r="A90" s="10" t="s">
        <v>128</v>
      </c>
      <c r="B90" s="7" t="s">
        <v>47</v>
      </c>
      <c r="C90" s="12">
        <v>44542095.82</v>
      </c>
      <c r="D90" s="12">
        <v>44542095.82</v>
      </c>
      <c r="E90" s="12"/>
      <c r="F90" s="23" t="s">
        <v>45</v>
      </c>
      <c r="G90" s="32"/>
    </row>
    <row r="91" spans="1:7" ht="31.5">
      <c r="A91" s="10" t="s">
        <v>129</v>
      </c>
      <c r="B91" s="7" t="s">
        <v>46</v>
      </c>
      <c r="C91" s="12">
        <v>9725239.54</v>
      </c>
      <c r="D91" s="12">
        <v>9725239.54</v>
      </c>
      <c r="E91" s="12"/>
      <c r="F91" s="23"/>
      <c r="G91" s="32"/>
    </row>
    <row r="92" spans="1:7" ht="15.75">
      <c r="A92" s="5"/>
      <c r="B92" s="5" t="s">
        <v>8</v>
      </c>
      <c r="C92" s="14">
        <f>C89+C90+C91</f>
        <v>58044171.6</v>
      </c>
      <c r="D92" s="14">
        <f>D89+D90+D91</f>
        <v>58044171.6</v>
      </c>
      <c r="E92" s="14">
        <v>0</v>
      </c>
      <c r="F92" s="32"/>
      <c r="G92" s="32"/>
    </row>
    <row r="93" spans="1:7" ht="15.75">
      <c r="A93" s="11"/>
      <c r="B93" s="11" t="s">
        <v>28</v>
      </c>
      <c r="C93" s="16">
        <f>C72+C78+C87+C92</f>
        <v>67066617.99</v>
      </c>
      <c r="D93" s="16">
        <f>D72+D78+D87+D92</f>
        <v>67066617.99</v>
      </c>
      <c r="E93" s="26">
        <v>0</v>
      </c>
      <c r="F93" s="33"/>
      <c r="G93" s="33"/>
    </row>
    <row r="94" spans="1:7" ht="15.75">
      <c r="A94" s="1"/>
      <c r="B94" s="1"/>
      <c r="C94" s="6"/>
      <c r="D94" s="1"/>
      <c r="E94" s="1"/>
      <c r="F94" s="27"/>
      <c r="G94" s="27"/>
    </row>
    <row r="95" spans="1:7" ht="15.75">
      <c r="A95" s="1"/>
      <c r="B95" s="19" t="s">
        <v>116</v>
      </c>
      <c r="C95" s="1"/>
      <c r="E95" s="18" t="s">
        <v>37</v>
      </c>
      <c r="F95" s="34"/>
      <c r="G95" s="27"/>
    </row>
    <row r="96" spans="1:7" ht="15.75">
      <c r="A96" s="1"/>
      <c r="B96" s="17"/>
      <c r="C96" s="1"/>
      <c r="D96" s="1"/>
      <c r="E96" s="1"/>
      <c r="F96" s="27"/>
      <c r="G96" s="27"/>
    </row>
    <row r="97" spans="1:4" ht="15.75">
      <c r="A97" s="1"/>
      <c r="B97" s="22"/>
      <c r="C97" s="1"/>
      <c r="D97" s="1"/>
    </row>
    <row r="98" spans="1:7" ht="15.75">
      <c r="A98" s="1"/>
      <c r="B98" s="3"/>
      <c r="C98" s="1"/>
      <c r="D98" s="1"/>
      <c r="E98" s="1"/>
      <c r="F98" s="27"/>
      <c r="G98" s="27"/>
    </row>
    <row r="99" spans="1:7" ht="15.75">
      <c r="A99" s="1"/>
      <c r="B99" s="1"/>
      <c r="C99" s="1"/>
      <c r="D99" s="1"/>
      <c r="E99" s="1"/>
      <c r="F99" s="27"/>
      <c r="G99" s="27"/>
    </row>
  </sheetData>
  <sheetProtection/>
  <mergeCells count="10">
    <mergeCell ref="F14:F30"/>
    <mergeCell ref="F33:F48"/>
    <mergeCell ref="F52:F67"/>
    <mergeCell ref="A1:G1"/>
    <mergeCell ref="A3:A4"/>
    <mergeCell ref="B3:B4"/>
    <mergeCell ref="C3:C4"/>
    <mergeCell ref="D3:E3"/>
    <mergeCell ref="F3:F4"/>
    <mergeCell ref="G3:G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zhtoksambaeva</dc:creator>
  <cp:keywords/>
  <dc:description/>
  <cp:lastModifiedBy>Gulnur_Berikova</cp:lastModifiedBy>
  <cp:lastPrinted>2014-05-04T09:30:31Z</cp:lastPrinted>
  <dcterms:created xsi:type="dcterms:W3CDTF">2014-04-30T08:37:25Z</dcterms:created>
  <dcterms:modified xsi:type="dcterms:W3CDTF">2015-10-20T11:43:11Z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0x0101007AD40C9BB2CB9144955CD7F2607BED4D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